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aru-my.sharepoint.com/personal/mi12_aru_ac_uk/Documents/Data Screening Paper PD/"/>
    </mc:Choice>
  </mc:AlternateContent>
  <xr:revisionPtr revIDLastSave="1" documentId="8_{8F6CC039-6944-483A-AB3F-34A8315D5616}" xr6:coauthVersionLast="47" xr6:coauthVersionMax="47" xr10:uidLastSave="{330E2689-1965-42AC-B5AF-CC6708A1B013}"/>
  <bookViews>
    <workbookView xWindow="-108" yWindow="-108" windowWidth="30936" windowHeight="16896" activeTab="3" xr2:uid="{00000000-000D-0000-FFFF-FFFF00000000}"/>
  </bookViews>
  <sheets>
    <sheet name="Marcus PlosONE revision run 1 (" sheetId="1" r:id="rId1"/>
    <sheet name="Marcus PlosONE revision run (2)" sheetId="2" r:id="rId2"/>
    <sheet name="Marcus PlosONE revision run (3)" sheetId="3" r:id="rId3"/>
    <sheet name="Means for box plot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5" i="2" l="1"/>
  <c r="S26" i="3"/>
  <c r="W22" i="5"/>
  <c r="W23" i="5"/>
  <c r="W24" i="5"/>
  <c r="W21" i="5"/>
  <c r="V22" i="5"/>
  <c r="V23" i="5"/>
  <c r="V24" i="5"/>
  <c r="V21" i="5"/>
  <c r="R22" i="5"/>
  <c r="Q22" i="5"/>
  <c r="Q23" i="5"/>
  <c r="R23" i="5"/>
  <c r="Q24" i="5"/>
  <c r="R24" i="5"/>
  <c r="R21" i="5"/>
  <c r="Q21" i="5"/>
  <c r="T7" i="5"/>
  <c r="S7" i="5"/>
  <c r="R7" i="5"/>
  <c r="Q7" i="5"/>
  <c r="T6" i="5"/>
  <c r="S6" i="5"/>
  <c r="R6" i="5"/>
  <c r="Q6" i="5"/>
  <c r="T5" i="5"/>
  <c r="S5" i="5"/>
  <c r="R5" i="5"/>
  <c r="Q5" i="5"/>
  <c r="T4" i="5"/>
  <c r="S4" i="5"/>
  <c r="R4" i="5"/>
  <c r="Q4" i="5"/>
  <c r="T3" i="5"/>
  <c r="S3" i="5"/>
  <c r="R3" i="5"/>
  <c r="Q3" i="5"/>
  <c r="T7" i="3"/>
  <c r="S7" i="3"/>
  <c r="R7" i="3"/>
  <c r="Q7" i="3"/>
  <c r="T6" i="3"/>
  <c r="S6" i="3"/>
  <c r="R6" i="3"/>
  <c r="Q6" i="3"/>
  <c r="Q13" i="3" s="1"/>
  <c r="T5" i="3"/>
  <c r="S5" i="3"/>
  <c r="R5" i="3"/>
  <c r="Q5" i="3"/>
  <c r="T4" i="3"/>
  <c r="S4" i="3"/>
  <c r="R4" i="3"/>
  <c r="Q4" i="3"/>
  <c r="T3" i="3"/>
  <c r="S3" i="3"/>
  <c r="R3" i="3"/>
  <c r="Q3" i="3"/>
  <c r="T7" i="2"/>
  <c r="S7" i="2"/>
  <c r="R7" i="2"/>
  <c r="Q7" i="2"/>
  <c r="T6" i="2"/>
  <c r="S6" i="2"/>
  <c r="R6" i="2"/>
  <c r="Q6" i="2"/>
  <c r="Q13" i="2" s="1"/>
  <c r="T5" i="2"/>
  <c r="S5" i="2"/>
  <c r="R5" i="2"/>
  <c r="Q5" i="2"/>
  <c r="Q12" i="2" s="1"/>
  <c r="T4" i="2"/>
  <c r="S4" i="2"/>
  <c r="R4" i="2"/>
  <c r="Q4" i="2"/>
  <c r="Q11" i="2" s="1"/>
  <c r="T3" i="2"/>
  <c r="S3" i="2"/>
  <c r="R3" i="2"/>
  <c r="Q3" i="2"/>
  <c r="T7" i="1"/>
  <c r="T6" i="1"/>
  <c r="T5" i="1"/>
  <c r="T4" i="1"/>
  <c r="T3" i="1"/>
  <c r="S6" i="1"/>
  <c r="S7" i="1"/>
  <c r="S5" i="1"/>
  <c r="S4" i="1"/>
  <c r="S3" i="1"/>
  <c r="R7" i="1"/>
  <c r="R6" i="1"/>
  <c r="R3" i="1"/>
  <c r="R4" i="1"/>
  <c r="R5" i="1"/>
  <c r="Q12" i="1" s="1"/>
  <c r="T12" i="1" s="1"/>
  <c r="Q7" i="1"/>
  <c r="Q14" i="1" s="1"/>
  <c r="Q5" i="1"/>
  <c r="Q6" i="1"/>
  <c r="Q13" i="1" s="1"/>
  <c r="T13" i="1" s="1"/>
  <c r="Q4" i="1"/>
  <c r="Q11" i="1" s="1"/>
  <c r="Q3" i="1"/>
  <c r="Q10" i="1" s="1"/>
  <c r="T10" i="1" s="1"/>
  <c r="S12" i="1" l="1"/>
  <c r="S14" i="1"/>
  <c r="T14" i="1"/>
  <c r="S11" i="1"/>
  <c r="T11" i="1"/>
  <c r="S13" i="1"/>
  <c r="T11" i="2"/>
  <c r="T19" i="1"/>
  <c r="T25" i="1" s="1"/>
  <c r="T22" i="1"/>
  <c r="T28" i="1" s="1"/>
  <c r="T20" i="1"/>
  <c r="T26" i="1" s="1"/>
  <c r="T21" i="1"/>
  <c r="T27" i="1" s="1"/>
  <c r="S10" i="1"/>
  <c r="S19" i="1" s="1"/>
  <c r="S25" i="1" s="1"/>
  <c r="Q11" i="3"/>
  <c r="T11" i="3" s="1"/>
  <c r="Q12" i="3"/>
  <c r="S12" i="3" s="1"/>
  <c r="Q10" i="3"/>
  <c r="T10" i="3" s="1"/>
  <c r="Q14" i="3"/>
  <c r="S14" i="3" s="1"/>
  <c r="T12" i="3"/>
  <c r="S13" i="3"/>
  <c r="T13" i="3"/>
  <c r="T14" i="3"/>
  <c r="Q10" i="2"/>
  <c r="S10" i="2" s="1"/>
  <c r="Q14" i="2"/>
  <c r="S11" i="2"/>
  <c r="S12" i="2"/>
  <c r="T12" i="2"/>
  <c r="S13" i="2"/>
  <c r="T13" i="2"/>
  <c r="T10" i="2"/>
  <c r="T19" i="2" s="1"/>
  <c r="T25" i="2" s="1"/>
  <c r="S14" i="2"/>
  <c r="T14" i="2"/>
  <c r="T22" i="2" s="1"/>
  <c r="T28" i="2" s="1"/>
  <c r="S21" i="2" l="1"/>
  <c r="S27" i="2" s="1"/>
  <c r="S22" i="2"/>
  <c r="S28" i="2" s="1"/>
  <c r="T21" i="3"/>
  <c r="T27" i="3" s="1"/>
  <c r="S10" i="3"/>
  <c r="S22" i="3" s="1"/>
  <c r="S28" i="3" s="1"/>
  <c r="S19" i="2"/>
  <c r="T22" i="3"/>
  <c r="T28" i="3" s="1"/>
  <c r="S21" i="1"/>
  <c r="S27" i="1" s="1"/>
  <c r="S22" i="1"/>
  <c r="S28" i="1" s="1"/>
  <c r="S20" i="1"/>
  <c r="S26" i="1" s="1"/>
  <c r="T19" i="3"/>
  <c r="T25" i="3" s="1"/>
  <c r="S11" i="3"/>
  <c r="S21" i="3"/>
  <c r="S27" i="3" s="1"/>
  <c r="S20" i="3"/>
  <c r="T20" i="3"/>
  <c r="T26" i="3" s="1"/>
  <c r="S20" i="2"/>
  <c r="S26" i="2" s="1"/>
  <c r="T21" i="2"/>
  <c r="T27" i="2" s="1"/>
  <c r="T20" i="2"/>
  <c r="T26" i="2" s="1"/>
  <c r="S19" i="3" l="1"/>
  <c r="S25" i="3" s="1"/>
</calcChain>
</file>

<file path=xl/sharedStrings.xml><?xml version="1.0" encoding="utf-8"?>
<sst xmlns="http://schemas.openxmlformats.org/spreadsheetml/2006/main" count="2438" uniqueCount="107">
  <si>
    <t>Well</t>
  </si>
  <si>
    <t>Fluor</t>
  </si>
  <si>
    <t>Target</t>
  </si>
  <si>
    <t>Content</t>
  </si>
  <si>
    <t>Sample</t>
  </si>
  <si>
    <t>Biological Set Name</t>
  </si>
  <si>
    <t>Cq</t>
  </si>
  <si>
    <t>Cq Mean</t>
  </si>
  <si>
    <t>Cq Std. Dev</t>
  </si>
  <si>
    <t>Starting Quantity (SQ)</t>
  </si>
  <si>
    <t>Log Starting Quantity</t>
  </si>
  <si>
    <t>SQ Mean</t>
  </si>
  <si>
    <t>SQ Std. Dev</t>
  </si>
  <si>
    <t>Set Point</t>
  </si>
  <si>
    <t>Well Note</t>
  </si>
  <si>
    <t>A01</t>
  </si>
  <si>
    <t>SYBR</t>
  </si>
  <si>
    <t>GAPDH</t>
  </si>
  <si>
    <t>Unkn</t>
  </si>
  <si>
    <t>Blank</t>
  </si>
  <si>
    <t>NaN</t>
  </si>
  <si>
    <t>EIF4A2</t>
  </si>
  <si>
    <t>ACTA2</t>
  </si>
  <si>
    <t>FN2</t>
  </si>
  <si>
    <t>A02</t>
  </si>
  <si>
    <t>TGF beta</t>
  </si>
  <si>
    <t>A03</t>
  </si>
  <si>
    <t>Solifenacin</t>
  </si>
  <si>
    <t>A04</t>
  </si>
  <si>
    <t>Terfenadine</t>
  </si>
  <si>
    <t>A05</t>
  </si>
  <si>
    <t>Ebastin</t>
  </si>
  <si>
    <t>A06</t>
  </si>
  <si>
    <t>A07</t>
  </si>
  <si>
    <t>A08</t>
  </si>
  <si>
    <t>mean of ref genes</t>
  </si>
  <si>
    <t>delta CT ACTA2</t>
  </si>
  <si>
    <t>delta CT FN2</t>
  </si>
  <si>
    <t>A09</t>
  </si>
  <si>
    <t>A10</t>
  </si>
  <si>
    <t>A11</t>
  </si>
  <si>
    <t>NTC</t>
  </si>
  <si>
    <t>A12</t>
  </si>
  <si>
    <t>B01</t>
  </si>
  <si>
    <t>B02</t>
  </si>
  <si>
    <t>B03</t>
  </si>
  <si>
    <t>B04</t>
  </si>
  <si>
    <t>delta delta CT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</si>
  <si>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</si>
  <si>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</si>
  <si>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</si>
  <si>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</si>
  <si>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</si>
  <si>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</si>
  <si>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</si>
  <si>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</si>
  <si>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</si>
  <si>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</si>
  <si>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</si>
  <si>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</si>
  <si>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</si>
  <si>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</si>
  <si>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</si>
  <si>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</si>
  <si>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</si>
  <si>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</si>
  <si>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</si>
  <si>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</si>
  <si>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</si>
  <si>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</si>
  <si>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</si>
  <si>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</si>
  <si>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</si>
  <si>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</si>
  <si>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</si>
  <si>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</si>
  <si>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</si>
  <si>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</si>
  <si>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</si>
  <si>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</si>
  <si>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</si>
  <si>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</si>
  <si>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</si>
  <si>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</si>
  <si>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</si>
  <si>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</si>
  <si>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</si>
  <si>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</si>
  <si>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</si>
  <si>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</si>
  <si>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</si>
  <si>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</si>
  <si>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</si>
  <si>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</si>
  <si>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</si>
  <si>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</si>
  <si>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</si>
  <si>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</si>
  <si>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</si>
  <si>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</si>
  <si>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</si>
  <si>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</si>
  <si>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</si>
  <si>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</si>
  <si>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Fold change</t>
  </si>
  <si>
    <t>SEM</t>
  </si>
  <si>
    <t>For box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</si>
</sst>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workbookViewId="0">
      <selection activeCell="U34" sqref="R25:U34"/>
    </sheetView>
  </sheetViews>
  <sheetFormatPr defaultRowHeight="14.4" x14ac:dyDescent="0.3"/>
  <cols>
    <col min="16" max="16" width="12.77734375" customWidth="1"/>
    <col min="17" max="17" width="12.33203125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20" x14ac:dyDescent="0.3">
      <c r="A2" t="s">
        <v>15</v>
      </c>
      <c r="B2" t="s">
        <v>16</v>
      </c>
      <c r="C2" t="s">
        <v>17</v>
      </c>
      <c r="D2" t="s">
        <v>18</v>
      </c>
      <c r="E2" t="s">
        <v>19</v>
      </c>
      <c r="G2">
        <v>23.767117559999999</v>
      </c>
      <c r="H2">
        <v>23.767117559999999</v>
      </c>
      <c r="I2">
        <v>0</v>
      </c>
      <c r="J2" t="s">
        <v>20</v>
      </c>
      <c r="K2" t="s">
        <v>20</v>
      </c>
      <c r="L2" t="s">
        <v>20</v>
      </c>
      <c r="M2">
        <v>0</v>
      </c>
      <c r="N2">
        <v>60</v>
      </c>
      <c r="Q2" t="s">
        <v>17</v>
      </c>
      <c r="R2" t="s">
        <v>21</v>
      </c>
      <c r="S2" t="s">
        <v>22</v>
      </c>
      <c r="T2" t="s">
        <v>23</v>
      </c>
    </row>
    <row r="3" spans="1:20" x14ac:dyDescent="0.3">
      <c r="A3" t="s">
        <v>24</v>
      </c>
      <c r="B3" t="s">
        <v>16</v>
      </c>
      <c r="C3" t="s">
        <v>17</v>
      </c>
      <c r="D3" t="s">
        <v>18</v>
      </c>
      <c r="E3" t="s">
        <v>25</v>
      </c>
      <c r="G3">
        <v>24.27154101</v>
      </c>
      <c r="H3">
        <v>24.27154101</v>
      </c>
      <c r="I3">
        <v>0</v>
      </c>
      <c r="J3" t="s">
        <v>20</v>
      </c>
      <c r="K3" t="s">
        <v>20</v>
      </c>
      <c r="L3" t="s">
        <v>20</v>
      </c>
      <c r="M3">
        <v>0</v>
      </c>
      <c r="N3">
        <v>60</v>
      </c>
      <c r="P3" t="s">
        <v>19</v>
      </c>
      <c r="Q3">
        <f>AVERAGE(G2,G14,G26)</f>
        <v>23.534926259999995</v>
      </c>
      <c r="R3">
        <f>AVERAGE(G7,G19,G31)</f>
        <v>26.817954543333332</v>
      </c>
      <c r="S3">
        <f>AVERAGE(G38,G50,G62)</f>
        <v>23.545344630000002</v>
      </c>
      <c r="T3">
        <f>AVERAGE(G43,G55,G67)</f>
        <v>24.329090040000001</v>
      </c>
    </row>
    <row r="4" spans="1:20" x14ac:dyDescent="0.3">
      <c r="A4" t="s">
        <v>26</v>
      </c>
      <c r="B4" t="s">
        <v>16</v>
      </c>
      <c r="C4" t="s">
        <v>17</v>
      </c>
      <c r="D4" t="s">
        <v>18</v>
      </c>
      <c r="E4" t="s">
        <v>27</v>
      </c>
      <c r="G4">
        <v>21.67719241</v>
      </c>
      <c r="H4">
        <v>21.67719241</v>
      </c>
      <c r="I4">
        <v>0</v>
      </c>
      <c r="J4" t="s">
        <v>20</v>
      </c>
      <c r="K4" t="s">
        <v>20</v>
      </c>
      <c r="L4" t="s">
        <v>20</v>
      </c>
      <c r="M4">
        <v>0</v>
      </c>
      <c r="N4">
        <v>60</v>
      </c>
      <c r="P4" t="s">
        <v>25</v>
      </c>
      <c r="Q4">
        <f>AVERAGE(G3,G15,G27)</f>
        <v>24.015405090000002</v>
      </c>
      <c r="R4">
        <f>AVERAGE(G8,G20,G32)</f>
        <v>27.815548880000005</v>
      </c>
      <c r="S4">
        <f>AVERAGE(G39,G51,G63)</f>
        <v>25.151928143333333</v>
      </c>
      <c r="T4">
        <f>AVERAGE(G44,G56,G68)</f>
        <v>22.427145620000001</v>
      </c>
    </row>
    <row r="5" spans="1:20" x14ac:dyDescent="0.3">
      <c r="A5" t="s">
        <v>28</v>
      </c>
      <c r="B5" t="s">
        <v>16</v>
      </c>
      <c r="C5" t="s">
        <v>17</v>
      </c>
      <c r="D5" t="s">
        <v>18</v>
      </c>
      <c r="E5" t="s">
        <v>29</v>
      </c>
      <c r="G5">
        <v>23.078035790000001</v>
      </c>
      <c r="H5">
        <v>23.078035790000001</v>
      </c>
      <c r="I5">
        <v>0</v>
      </c>
      <c r="J5" t="s">
        <v>20</v>
      </c>
      <c r="K5" t="s">
        <v>20</v>
      </c>
      <c r="L5" t="s">
        <v>20</v>
      </c>
      <c r="M5">
        <v>0</v>
      </c>
      <c r="N5">
        <v>60</v>
      </c>
      <c r="P5" t="s">
        <v>27</v>
      </c>
      <c r="Q5">
        <f>AVERAGE(G4,G16,G28)</f>
        <v>21.364427340000002</v>
      </c>
      <c r="R5">
        <f>AVERAGE(G9,G21,G33)</f>
        <v>25.669698933333336</v>
      </c>
      <c r="S5">
        <f>AVERAGE(G40,G52,G64)</f>
        <v>23.788155739999997</v>
      </c>
      <c r="T5">
        <f>AVERAGE(G45,G57,G69)</f>
        <v>21.354498646666666</v>
      </c>
    </row>
    <row r="6" spans="1:20" x14ac:dyDescent="0.3">
      <c r="A6" t="s">
        <v>30</v>
      </c>
      <c r="B6" t="s">
        <v>16</v>
      </c>
      <c r="C6" t="s">
        <v>17</v>
      </c>
      <c r="D6" t="s">
        <v>18</v>
      </c>
      <c r="E6" t="s">
        <v>31</v>
      </c>
      <c r="G6">
        <v>22.02833334</v>
      </c>
      <c r="H6">
        <v>22.02833334</v>
      </c>
      <c r="I6">
        <v>0</v>
      </c>
      <c r="J6" t="s">
        <v>20</v>
      </c>
      <c r="K6" t="s">
        <v>20</v>
      </c>
      <c r="L6" t="s">
        <v>20</v>
      </c>
      <c r="M6">
        <v>0</v>
      </c>
      <c r="N6">
        <v>60</v>
      </c>
      <c r="P6" t="s">
        <v>29</v>
      </c>
      <c r="Q6">
        <f>AVERAGE(G5,G17,G29)</f>
        <v>22.635723720000001</v>
      </c>
      <c r="R6">
        <f>AVERAGE(H10,H22,H34)</f>
        <v>26.142788013333334</v>
      </c>
      <c r="S6">
        <f>AVERAGE(G53,G65,G41)</f>
        <v>24.888633309999999</v>
      </c>
      <c r="T6">
        <f>AVERAGE(G46,G58,G70)</f>
        <v>23.99200333666667</v>
      </c>
    </row>
    <row r="7" spans="1:20" x14ac:dyDescent="0.3">
      <c r="A7" t="s">
        <v>32</v>
      </c>
      <c r="B7" t="s">
        <v>16</v>
      </c>
      <c r="C7" t="s">
        <v>21</v>
      </c>
      <c r="D7" t="s">
        <v>18</v>
      </c>
      <c r="E7" t="s">
        <v>19</v>
      </c>
      <c r="G7">
        <v>26.874074700000001</v>
      </c>
      <c r="H7">
        <v>26.874074700000001</v>
      </c>
      <c r="I7">
        <v>0</v>
      </c>
      <c r="J7" t="s">
        <v>20</v>
      </c>
      <c r="K7" t="s">
        <v>20</v>
      </c>
      <c r="L7" t="s">
        <v>20</v>
      </c>
      <c r="M7">
        <v>0</v>
      </c>
      <c r="N7">
        <v>60</v>
      </c>
      <c r="P7" t="s">
        <v>31</v>
      </c>
      <c r="Q7">
        <f>AVERAGE(G6,G18,G30)</f>
        <v>21.961351976666666</v>
      </c>
      <c r="R7">
        <f>AVERAGE(G11,G23,G35)</f>
        <v>25.330770056666665</v>
      </c>
      <c r="S7">
        <f>AVERAGE(G42,G54,G66)</f>
        <v>24.665324543333337</v>
      </c>
      <c r="T7">
        <f>AVERAGE(G47,G59,G71)</f>
        <v>23.481733496666667</v>
      </c>
    </row>
    <row r="8" spans="1:20" x14ac:dyDescent="0.3">
      <c r="A8" t="s">
        <v>33</v>
      </c>
      <c r="B8" t="s">
        <v>16</v>
      </c>
      <c r="C8" t="s">
        <v>21</v>
      </c>
      <c r="D8" t="s">
        <v>18</v>
      </c>
      <c r="E8" t="s">
        <v>25</v>
      </c>
      <c r="G8">
        <v>27.859945700000001</v>
      </c>
      <c r="H8">
        <v>27.859945700000001</v>
      </c>
      <c r="I8">
        <v>0</v>
      </c>
      <c r="J8" t="s">
        <v>20</v>
      </c>
      <c r="K8" t="s">
        <v>20</v>
      </c>
      <c r="L8" t="s">
        <v>20</v>
      </c>
      <c r="M8">
        <v>0</v>
      </c>
      <c r="N8">
        <v>60</v>
      </c>
    </row>
    <row r="9" spans="1:20" x14ac:dyDescent="0.3">
      <c r="A9" t="s">
        <v>34</v>
      </c>
      <c r="B9" t="s">
        <v>16</v>
      </c>
      <c r="C9" t="s">
        <v>21</v>
      </c>
      <c r="D9" t="s">
        <v>18</v>
      </c>
      <c r="E9" t="s">
        <v>27</v>
      </c>
      <c r="G9">
        <v>25.773337439999999</v>
      </c>
      <c r="H9">
        <v>25.773337439999999</v>
      </c>
      <c r="I9">
        <v>0</v>
      </c>
      <c r="J9" t="s">
        <v>20</v>
      </c>
      <c r="K9" t="s">
        <v>20</v>
      </c>
      <c r="L9" t="s">
        <v>20</v>
      </c>
      <c r="M9">
        <v>0</v>
      </c>
      <c r="N9">
        <v>60</v>
      </c>
      <c r="Q9" t="s">
        <v>35</v>
      </c>
      <c r="S9" t="s">
        <v>36</v>
      </c>
      <c r="T9" t="s">
        <v>37</v>
      </c>
    </row>
    <row r="10" spans="1:20" x14ac:dyDescent="0.3">
      <c r="A10" t="s">
        <v>38</v>
      </c>
      <c r="B10" t="s">
        <v>16</v>
      </c>
      <c r="C10" t="s">
        <v>21</v>
      </c>
      <c r="D10" t="s">
        <v>18</v>
      </c>
      <c r="E10" t="s">
        <v>29</v>
      </c>
      <c r="G10">
        <v>26.183790980000001</v>
      </c>
      <c r="H10">
        <v>26.183790980000001</v>
      </c>
      <c r="I10">
        <v>0</v>
      </c>
      <c r="J10" t="s">
        <v>20</v>
      </c>
      <c r="K10" t="s">
        <v>20</v>
      </c>
      <c r="L10" t="s">
        <v>20</v>
      </c>
      <c r="M10">
        <v>0</v>
      </c>
      <c r="N10">
        <v>60</v>
      </c>
      <c r="P10" t="s">
        <v>19</v>
      </c>
      <c r="Q10">
        <f>AVERAGE(Q3:R3)</f>
        <v>25.176440401666664</v>
      </c>
      <c r="S10">
        <f>S3-Q10</f>
        <v>-1.6310957716666614</v>
      </c>
      <c r="T10">
        <f>T3-Q10</f>
        <v>-0.84735036166666333</v>
      </c>
    </row>
    <row r="11" spans="1:20" x14ac:dyDescent="0.3">
      <c r="A11" t="s">
        <v>39</v>
      </c>
      <c r="B11" t="s">
        <v>16</v>
      </c>
      <c r="C11" t="s">
        <v>21</v>
      </c>
      <c r="D11" t="s">
        <v>18</v>
      </c>
      <c r="E11" t="s">
        <v>31</v>
      </c>
      <c r="G11">
        <v>25.369304360000001</v>
      </c>
      <c r="H11">
        <v>25.369304360000001</v>
      </c>
      <c r="I11">
        <v>0</v>
      </c>
      <c r="J11" t="s">
        <v>20</v>
      </c>
      <c r="K11" t="s">
        <v>20</v>
      </c>
      <c r="L11" t="s">
        <v>20</v>
      </c>
      <c r="M11">
        <v>0</v>
      </c>
      <c r="N11">
        <v>60</v>
      </c>
      <c r="P11" t="s">
        <v>25</v>
      </c>
      <c r="Q11">
        <f t="shared" ref="Q11:Q14" si="0">AVERAGE(Q4:R4)</f>
        <v>25.915476985000005</v>
      </c>
      <c r="S11">
        <f t="shared" ref="S11:S14" si="1">S4-Q11</f>
        <v>-0.76354884166667247</v>
      </c>
      <c r="T11">
        <f t="shared" ref="T11:T13" si="2">T4-Q11</f>
        <v>-3.4883313650000041</v>
      </c>
    </row>
    <row r="12" spans="1:20" x14ac:dyDescent="0.3">
      <c r="A12" t="s">
        <v>40</v>
      </c>
      <c r="B12" t="s">
        <v>16</v>
      </c>
      <c r="C12" t="s">
        <v>17</v>
      </c>
      <c r="D12" t="s">
        <v>41</v>
      </c>
      <c r="G12">
        <v>34.28660747</v>
      </c>
      <c r="H12">
        <v>34.28660747</v>
      </c>
      <c r="I12">
        <v>0</v>
      </c>
      <c r="J12" t="s">
        <v>20</v>
      </c>
      <c r="K12" t="s">
        <v>20</v>
      </c>
      <c r="L12" t="s">
        <v>20</v>
      </c>
      <c r="M12">
        <v>0</v>
      </c>
      <c r="N12">
        <v>60</v>
      </c>
      <c r="P12" t="s">
        <v>27</v>
      </c>
      <c r="Q12">
        <f t="shared" si="0"/>
        <v>23.517063136666671</v>
      </c>
      <c r="S12">
        <f t="shared" si="1"/>
        <v>0.27109260333332585</v>
      </c>
      <c r="T12">
        <f t="shared" si="2"/>
        <v>-2.1625644900000047</v>
      </c>
    </row>
    <row r="13" spans="1:20" x14ac:dyDescent="0.3">
      <c r="A13" t="s">
        <v>42</v>
      </c>
      <c r="B13" t="s">
        <v>16</v>
      </c>
      <c r="C13" t="s">
        <v>21</v>
      </c>
      <c r="D13" t="s">
        <v>41</v>
      </c>
      <c r="G13">
        <v>31.603596159999999</v>
      </c>
      <c r="H13">
        <v>31.603596159999999</v>
      </c>
      <c r="I13">
        <v>0</v>
      </c>
      <c r="J13" t="s">
        <v>20</v>
      </c>
      <c r="K13" t="s">
        <v>20</v>
      </c>
      <c r="L13" t="s">
        <v>20</v>
      </c>
      <c r="M13">
        <v>0</v>
      </c>
      <c r="N13">
        <v>60</v>
      </c>
      <c r="P13" t="s">
        <v>29</v>
      </c>
      <c r="Q13">
        <f t="shared" si="0"/>
        <v>24.389255866666666</v>
      </c>
      <c r="S13">
        <f t="shared" si="1"/>
        <v>0.49937744333333356</v>
      </c>
      <c r="T13">
        <f t="shared" si="2"/>
        <v>-0.39725252999999583</v>
      </c>
    </row>
    <row r="14" spans="1:20" x14ac:dyDescent="0.3">
      <c r="A14" t="s">
        <v>43</v>
      </c>
      <c r="B14" t="s">
        <v>16</v>
      </c>
      <c r="C14" t="s">
        <v>17</v>
      </c>
      <c r="D14" t="s">
        <v>18</v>
      </c>
      <c r="E14" t="s">
        <v>19</v>
      </c>
      <c r="G14">
        <v>23.139818269999999</v>
      </c>
      <c r="H14">
        <v>23.139818269999999</v>
      </c>
      <c r="I14">
        <v>0</v>
      </c>
      <c r="J14" t="s">
        <v>20</v>
      </c>
      <c r="K14" t="s">
        <v>20</v>
      </c>
      <c r="L14" t="s">
        <v>20</v>
      </c>
      <c r="M14">
        <v>0</v>
      </c>
      <c r="N14">
        <v>60</v>
      </c>
      <c r="P14" t="s">
        <v>31</v>
      </c>
      <c r="Q14">
        <f t="shared" si="0"/>
        <v>23.646061016666664</v>
      </c>
      <c r="S14">
        <f t="shared" si="1"/>
        <v>1.0192635266666734</v>
      </c>
      <c r="T14">
        <f>T7-Q14</f>
        <v>-0.16432751999999695</v>
      </c>
    </row>
    <row r="15" spans="1:20" x14ac:dyDescent="0.3">
      <c r="A15" t="s">
        <v>44</v>
      </c>
      <c r="B15" t="s">
        <v>16</v>
      </c>
      <c r="C15" t="s">
        <v>17</v>
      </c>
      <c r="D15" t="s">
        <v>18</v>
      </c>
      <c r="E15" t="s">
        <v>25</v>
      </c>
      <c r="G15">
        <v>23.68472453</v>
      </c>
      <c r="H15">
        <v>23.68472453</v>
      </c>
      <c r="I15">
        <v>0</v>
      </c>
      <c r="J15" t="s">
        <v>20</v>
      </c>
      <c r="K15" t="s">
        <v>20</v>
      </c>
      <c r="L15" t="s">
        <v>20</v>
      </c>
      <c r="M15">
        <v>0</v>
      </c>
      <c r="N15">
        <v>60</v>
      </c>
    </row>
    <row r="16" spans="1:20" x14ac:dyDescent="0.3">
      <c r="A16" t="s">
        <v>45</v>
      </c>
      <c r="B16" t="s">
        <v>16</v>
      </c>
      <c r="C16" t="s">
        <v>17</v>
      </c>
      <c r="D16" t="s">
        <v>18</v>
      </c>
      <c r="E16" t="s">
        <v>27</v>
      </c>
      <c r="G16">
        <v>21.17154579</v>
      </c>
      <c r="H16">
        <v>21.17154579</v>
      </c>
      <c r="I16">
        <v>0</v>
      </c>
      <c r="J16" t="s">
        <v>20</v>
      </c>
      <c r="K16" t="s">
        <v>20</v>
      </c>
      <c r="L16" t="s">
        <v>20</v>
      </c>
      <c r="M16">
        <v>0</v>
      </c>
      <c r="N16">
        <v>60</v>
      </c>
    </row>
    <row r="17" spans="1:20" x14ac:dyDescent="0.3">
      <c r="A17" t="s">
        <v>46</v>
      </c>
      <c r="B17" t="s">
        <v>16</v>
      </c>
      <c r="C17" t="s">
        <v>17</v>
      </c>
      <c r="D17" t="s">
        <v>18</v>
      </c>
      <c r="E17" t="s">
        <v>29</v>
      </c>
      <c r="G17">
        <v>22.473794890000001</v>
      </c>
      <c r="H17">
        <v>22.473794890000001</v>
      </c>
      <c r="I17">
        <v>0</v>
      </c>
      <c r="J17" t="s">
        <v>20</v>
      </c>
      <c r="K17" t="s">
        <v>20</v>
      </c>
      <c r="L17" t="s">
        <v>20</v>
      </c>
      <c r="M17">
        <v>0</v>
      </c>
      <c r="N17">
        <v>60</v>
      </c>
      <c r="S17" t="s">
        <v>47</v>
      </c>
    </row>
    <row r="18" spans="1:20" x14ac:dyDescent="0.3">
      <c r="A18" t="s">
        <v>48</v>
      </c>
      <c r="B18" t="s">
        <v>16</v>
      </c>
      <c r="C18" t="s">
        <v>17</v>
      </c>
      <c r="D18" t="s">
        <v>18</v>
      </c>
      <c r="E18" t="s">
        <v>31</v>
      </c>
      <c r="G18">
        <v>21.989107319999999</v>
      </c>
      <c r="H18">
        <v>21.989107319999999</v>
      </c>
      <c r="I18">
        <v>0</v>
      </c>
      <c r="J18" t="s">
        <v>20</v>
      </c>
      <c r="K18" t="s">
        <v>20</v>
      </c>
      <c r="L18" t="s">
        <v>20</v>
      </c>
      <c r="M18">
        <v>0</v>
      </c>
      <c r="N18">
        <v>60</v>
      </c>
      <c r="S18" t="s">
        <v>22</v>
      </c>
      <c r="T18" t="s">
        <v>23</v>
      </c>
    </row>
    <row r="19" spans="1:20" x14ac:dyDescent="0.3">
      <c r="A19" t="s">
        <v>49</v>
      </c>
      <c r="B19" t="s">
        <v>16</v>
      </c>
      <c r="C19" t="s">
        <v>21</v>
      </c>
      <c r="D19" t="s">
        <v>18</v>
      </c>
      <c r="E19" t="s">
        <v>19</v>
      </c>
      <c r="G19">
        <v>26.782857549999999</v>
      </c>
      <c r="H19">
        <v>26.782857549999999</v>
      </c>
      <c r="I19">
        <v>0</v>
      </c>
      <c r="J19" t="s">
        <v>20</v>
      </c>
      <c r="K19" t="s">
        <v>20</v>
      </c>
      <c r="L19" t="s">
        <v>20</v>
      </c>
      <c r="M19">
        <v>0</v>
      </c>
      <c r="N19">
        <v>60</v>
      </c>
      <c r="P19" t="s">
        <v>25</v>
      </c>
      <c r="S19">
        <f>S10-S11</f>
        <v>-0.86754692999998895</v>
      </c>
      <c r="T19">
        <f>T11-T10</f>
        <v>-2.6409810033333407</v>
      </c>
    </row>
    <row r="20" spans="1:20" x14ac:dyDescent="0.3">
      <c r="A20" t="s">
        <v>50</v>
      </c>
      <c r="B20" t="s">
        <v>16</v>
      </c>
      <c r="C20" t="s">
        <v>21</v>
      </c>
      <c r="D20" t="s">
        <v>18</v>
      </c>
      <c r="E20" t="s">
        <v>25</v>
      </c>
      <c r="G20">
        <v>27.758687049999999</v>
      </c>
      <c r="H20">
        <v>27.758687049999999</v>
      </c>
      <c r="I20">
        <v>0</v>
      </c>
      <c r="J20" t="s">
        <v>20</v>
      </c>
      <c r="K20" t="s">
        <v>20</v>
      </c>
      <c r="L20" t="s">
        <v>20</v>
      </c>
      <c r="M20">
        <v>0</v>
      </c>
      <c r="N20">
        <v>60</v>
      </c>
      <c r="P20" t="s">
        <v>27</v>
      </c>
      <c r="S20">
        <f>S12-S10</f>
        <v>1.9021883749999873</v>
      </c>
      <c r="T20">
        <f>T12-T10</f>
        <v>-1.3152141283333414</v>
      </c>
    </row>
    <row r="21" spans="1:20" x14ac:dyDescent="0.3">
      <c r="A21" t="s">
        <v>51</v>
      </c>
      <c r="B21" t="s">
        <v>16</v>
      </c>
      <c r="C21" t="s">
        <v>21</v>
      </c>
      <c r="D21" t="s">
        <v>18</v>
      </c>
      <c r="E21" t="s">
        <v>27</v>
      </c>
      <c r="G21">
        <v>25.60160359</v>
      </c>
      <c r="H21">
        <v>25.60160359</v>
      </c>
      <c r="I21">
        <v>0</v>
      </c>
      <c r="J21" t="s">
        <v>20</v>
      </c>
      <c r="K21" t="s">
        <v>20</v>
      </c>
      <c r="L21" t="s">
        <v>20</v>
      </c>
      <c r="M21">
        <v>0</v>
      </c>
      <c r="N21">
        <v>60</v>
      </c>
      <c r="P21" t="s">
        <v>29</v>
      </c>
      <c r="S21">
        <f>S13-S10</f>
        <v>2.130473214999995</v>
      </c>
      <c r="T21">
        <f>T13-T10</f>
        <v>0.4500978316666675</v>
      </c>
    </row>
    <row r="22" spans="1:20" x14ac:dyDescent="0.3">
      <c r="A22" t="s">
        <v>52</v>
      </c>
      <c r="B22" t="s">
        <v>16</v>
      </c>
      <c r="C22" t="s">
        <v>21</v>
      </c>
      <c r="D22" t="s">
        <v>18</v>
      </c>
      <c r="E22" t="s">
        <v>29</v>
      </c>
      <c r="G22">
        <v>26.151912020000001</v>
      </c>
      <c r="H22">
        <v>26.151912020000001</v>
      </c>
      <c r="I22">
        <v>0</v>
      </c>
      <c r="J22" t="s">
        <v>20</v>
      </c>
      <c r="K22" t="s">
        <v>20</v>
      </c>
      <c r="L22" t="s">
        <v>20</v>
      </c>
      <c r="M22">
        <v>0</v>
      </c>
      <c r="N22">
        <v>60</v>
      </c>
      <c r="P22" t="s">
        <v>31</v>
      </c>
      <c r="S22">
        <f>S14-S10</f>
        <v>2.6503592983333348</v>
      </c>
      <c r="T22">
        <f>T14-T10</f>
        <v>0.68302284166666638</v>
      </c>
    </row>
    <row r="23" spans="1:20" x14ac:dyDescent="0.3">
      <c r="A23" t="s">
        <v>53</v>
      </c>
      <c r="B23" t="s">
        <v>16</v>
      </c>
      <c r="C23" t="s">
        <v>21</v>
      </c>
      <c r="D23" t="s">
        <v>18</v>
      </c>
      <c r="E23" t="s">
        <v>31</v>
      </c>
      <c r="G23">
        <v>25.366445630000001</v>
      </c>
      <c r="H23">
        <v>25.366445630000001</v>
      </c>
      <c r="I23">
        <v>0</v>
      </c>
      <c r="J23" t="s">
        <v>20</v>
      </c>
      <c r="K23" t="s">
        <v>20</v>
      </c>
      <c r="L23" t="s">
        <v>20</v>
      </c>
      <c r="M23">
        <v>0</v>
      </c>
      <c r="N23">
        <v>60</v>
      </c>
    </row>
    <row r="24" spans="1:20" x14ac:dyDescent="0.3">
      <c r="A24" t="s">
        <v>54</v>
      </c>
      <c r="B24" t="s">
        <v>16</v>
      </c>
      <c r="C24" t="s">
        <v>17</v>
      </c>
      <c r="D24" t="s">
        <v>41</v>
      </c>
      <c r="G24" t="s">
        <v>20</v>
      </c>
      <c r="H24">
        <v>0</v>
      </c>
      <c r="I24">
        <v>0</v>
      </c>
      <c r="J24" t="s">
        <v>20</v>
      </c>
      <c r="K24" t="s">
        <v>20</v>
      </c>
      <c r="L24">
        <v>0</v>
      </c>
      <c r="M24">
        <v>0</v>
      </c>
      <c r="N24">
        <v>60</v>
      </c>
    </row>
    <row r="25" spans="1:20" x14ac:dyDescent="0.3">
      <c r="A25" t="s">
        <v>55</v>
      </c>
      <c r="B25" t="s">
        <v>16</v>
      </c>
      <c r="C25" t="s">
        <v>21</v>
      </c>
      <c r="D25" t="s">
        <v>41</v>
      </c>
      <c r="G25">
        <v>32.231902740000002</v>
      </c>
      <c r="H25">
        <v>32.231902740000002</v>
      </c>
      <c r="I25">
        <v>0</v>
      </c>
      <c r="J25" t="s">
        <v>20</v>
      </c>
      <c r="K25" t="s">
        <v>20</v>
      </c>
      <c r="L25" t="s">
        <v>20</v>
      </c>
      <c r="M25">
        <v>0</v>
      </c>
      <c r="N25">
        <v>60</v>
      </c>
      <c r="S25">
        <f>2^-(S19)</f>
        <v>1.8245578952931101</v>
      </c>
      <c r="T25">
        <f>2^-(T19)</f>
        <v>6.2375566074109461</v>
      </c>
    </row>
    <row r="26" spans="1:20" x14ac:dyDescent="0.3">
      <c r="A26" t="s">
        <v>56</v>
      </c>
      <c r="B26" t="s">
        <v>16</v>
      </c>
      <c r="C26" t="s">
        <v>17</v>
      </c>
      <c r="D26" t="s">
        <v>18</v>
      </c>
      <c r="E26" t="s">
        <v>19</v>
      </c>
      <c r="G26">
        <v>23.697842949999998</v>
      </c>
      <c r="H26">
        <v>23.697842949999998</v>
      </c>
      <c r="I26">
        <v>0</v>
      </c>
      <c r="J26" t="s">
        <v>20</v>
      </c>
      <c r="K26" t="s">
        <v>20</v>
      </c>
      <c r="L26" t="s">
        <v>20</v>
      </c>
      <c r="M26">
        <v>0</v>
      </c>
      <c r="N26">
        <v>60</v>
      </c>
      <c r="S26">
        <f>2^-(S20)</f>
        <v>0.26753723956047964</v>
      </c>
      <c r="T26">
        <f>2^-(T20)</f>
        <v>2.4883926125190543</v>
      </c>
    </row>
    <row r="27" spans="1:20" x14ac:dyDescent="0.3">
      <c r="A27" t="s">
        <v>57</v>
      </c>
      <c r="B27" t="s">
        <v>16</v>
      </c>
      <c r="C27" t="s">
        <v>17</v>
      </c>
      <c r="D27" t="s">
        <v>18</v>
      </c>
      <c r="E27" t="s">
        <v>25</v>
      </c>
      <c r="G27">
        <v>24.089949730000001</v>
      </c>
      <c r="H27">
        <v>24.089949730000001</v>
      </c>
      <c r="I27">
        <v>0</v>
      </c>
      <c r="J27" t="s">
        <v>20</v>
      </c>
      <c r="K27" t="s">
        <v>20</v>
      </c>
      <c r="L27" t="s">
        <v>20</v>
      </c>
      <c r="M27">
        <v>0</v>
      </c>
      <c r="N27">
        <v>60</v>
      </c>
      <c r="S27">
        <f t="shared" ref="S27:S28" si="3">2^-(S21)</f>
        <v>0.22838293892075204</v>
      </c>
      <c r="T27">
        <f t="shared" ref="T27:T28" si="4">2^-(T21)</f>
        <v>0.73199320855375427</v>
      </c>
    </row>
    <row r="28" spans="1:20" x14ac:dyDescent="0.3">
      <c r="A28" t="s">
        <v>58</v>
      </c>
      <c r="B28" t="s">
        <v>16</v>
      </c>
      <c r="C28" t="s">
        <v>17</v>
      </c>
      <c r="D28" t="s">
        <v>18</v>
      </c>
      <c r="E28" t="s">
        <v>27</v>
      </c>
      <c r="G28">
        <v>21.244543820000001</v>
      </c>
      <c r="H28">
        <v>21.244543820000001</v>
      </c>
      <c r="I28">
        <v>0</v>
      </c>
      <c r="J28" t="s">
        <v>20</v>
      </c>
      <c r="K28" t="s">
        <v>20</v>
      </c>
      <c r="L28" t="s">
        <v>20</v>
      </c>
      <c r="M28">
        <v>0</v>
      </c>
      <c r="N28">
        <v>60</v>
      </c>
      <c r="S28">
        <f t="shared" si="3"/>
        <v>0.15928040522724987</v>
      </c>
      <c r="T28">
        <f t="shared" si="4"/>
        <v>0.62285884620874954</v>
      </c>
    </row>
    <row r="29" spans="1:20" x14ac:dyDescent="0.3">
      <c r="A29" t="s">
        <v>59</v>
      </c>
      <c r="B29" t="s">
        <v>16</v>
      </c>
      <c r="C29" t="s">
        <v>17</v>
      </c>
      <c r="D29" t="s">
        <v>18</v>
      </c>
      <c r="E29" t="s">
        <v>29</v>
      </c>
      <c r="G29">
        <v>22.355340479999999</v>
      </c>
      <c r="H29">
        <v>22.355340479999999</v>
      </c>
      <c r="I29">
        <v>0</v>
      </c>
      <c r="J29" t="s">
        <v>20</v>
      </c>
      <c r="K29" t="s">
        <v>20</v>
      </c>
      <c r="L29" t="s">
        <v>20</v>
      </c>
      <c r="M29">
        <v>0</v>
      </c>
      <c r="N29">
        <v>60</v>
      </c>
    </row>
    <row r="30" spans="1:20" x14ac:dyDescent="0.3">
      <c r="A30" t="s">
        <v>60</v>
      </c>
      <c r="B30" t="s">
        <v>16</v>
      </c>
      <c r="C30" t="s">
        <v>17</v>
      </c>
      <c r="D30" t="s">
        <v>18</v>
      </c>
      <c r="E30" t="s">
        <v>31</v>
      </c>
      <c r="G30">
        <v>21.86661527</v>
      </c>
      <c r="H30">
        <v>21.86661527</v>
      </c>
      <c r="I30">
        <v>0</v>
      </c>
      <c r="J30" t="s">
        <v>20</v>
      </c>
      <c r="K30" t="s">
        <v>20</v>
      </c>
      <c r="L30" t="s">
        <v>20</v>
      </c>
      <c r="M30">
        <v>0</v>
      </c>
      <c r="N30">
        <v>60</v>
      </c>
    </row>
    <row r="31" spans="1:20" x14ac:dyDescent="0.3">
      <c r="A31" t="s">
        <v>61</v>
      </c>
      <c r="B31" t="s">
        <v>16</v>
      </c>
      <c r="C31" t="s">
        <v>21</v>
      </c>
      <c r="D31" t="s">
        <v>18</v>
      </c>
      <c r="E31" t="s">
        <v>19</v>
      </c>
      <c r="G31">
        <v>26.79693138</v>
      </c>
      <c r="H31">
        <v>26.79693138</v>
      </c>
      <c r="I31">
        <v>0</v>
      </c>
      <c r="J31" t="s">
        <v>20</v>
      </c>
      <c r="K31" t="s">
        <v>20</v>
      </c>
      <c r="L31" t="s">
        <v>20</v>
      </c>
      <c r="M31">
        <v>0</v>
      </c>
      <c r="N31">
        <v>60</v>
      </c>
    </row>
    <row r="32" spans="1:20" x14ac:dyDescent="0.3">
      <c r="A32" t="s">
        <v>62</v>
      </c>
      <c r="B32" t="s">
        <v>16</v>
      </c>
      <c r="C32" t="s">
        <v>21</v>
      </c>
      <c r="D32" t="s">
        <v>18</v>
      </c>
      <c r="E32" t="s">
        <v>25</v>
      </c>
      <c r="G32">
        <v>27.828013890000001</v>
      </c>
      <c r="H32">
        <v>27.828013890000001</v>
      </c>
      <c r="I32">
        <v>0</v>
      </c>
      <c r="J32" t="s">
        <v>20</v>
      </c>
      <c r="K32" t="s">
        <v>20</v>
      </c>
      <c r="L32" t="s">
        <v>20</v>
      </c>
      <c r="M32">
        <v>0</v>
      </c>
      <c r="N32">
        <v>60</v>
      </c>
    </row>
    <row r="33" spans="1:14" x14ac:dyDescent="0.3">
      <c r="A33" t="s">
        <v>63</v>
      </c>
      <c r="B33" t="s">
        <v>16</v>
      </c>
      <c r="C33" t="s">
        <v>21</v>
      </c>
      <c r="D33" t="s">
        <v>18</v>
      </c>
      <c r="E33" t="s">
        <v>27</v>
      </c>
      <c r="G33">
        <v>25.63415577</v>
      </c>
      <c r="H33">
        <v>25.63415577</v>
      </c>
      <c r="I33">
        <v>0</v>
      </c>
      <c r="J33" t="s">
        <v>20</v>
      </c>
      <c r="K33" t="s">
        <v>20</v>
      </c>
      <c r="L33" t="s">
        <v>20</v>
      </c>
      <c r="M33">
        <v>0</v>
      </c>
      <c r="N33">
        <v>60</v>
      </c>
    </row>
    <row r="34" spans="1:14" x14ac:dyDescent="0.3">
      <c r="A34" t="s">
        <v>64</v>
      </c>
      <c r="B34" t="s">
        <v>16</v>
      </c>
      <c r="C34" t="s">
        <v>21</v>
      </c>
      <c r="D34" t="s">
        <v>18</v>
      </c>
      <c r="E34" t="s">
        <v>29</v>
      </c>
      <c r="G34">
        <v>26.092661039999999</v>
      </c>
      <c r="H34">
        <v>26.092661039999999</v>
      </c>
      <c r="I34">
        <v>0</v>
      </c>
      <c r="J34" t="s">
        <v>20</v>
      </c>
      <c r="K34" t="s">
        <v>20</v>
      </c>
      <c r="L34" t="s">
        <v>20</v>
      </c>
      <c r="M34">
        <v>0</v>
      </c>
      <c r="N34">
        <v>60</v>
      </c>
    </row>
    <row r="35" spans="1:14" x14ac:dyDescent="0.3">
      <c r="A35" t="s">
        <v>65</v>
      </c>
      <c r="B35" t="s">
        <v>16</v>
      </c>
      <c r="C35" t="s">
        <v>21</v>
      </c>
      <c r="D35" t="s">
        <v>18</v>
      </c>
      <c r="E35" t="s">
        <v>31</v>
      </c>
      <c r="G35">
        <v>25.256560180000001</v>
      </c>
      <c r="H35">
        <v>25.256560180000001</v>
      </c>
      <c r="I35">
        <v>0</v>
      </c>
      <c r="J35" t="s">
        <v>20</v>
      </c>
      <c r="K35" t="s">
        <v>20</v>
      </c>
      <c r="L35" t="s">
        <v>20</v>
      </c>
      <c r="M35">
        <v>0</v>
      </c>
      <c r="N35">
        <v>60</v>
      </c>
    </row>
    <row r="36" spans="1:14" x14ac:dyDescent="0.3">
      <c r="A36" t="s">
        <v>66</v>
      </c>
      <c r="B36" t="s">
        <v>16</v>
      </c>
      <c r="C36" t="s">
        <v>17</v>
      </c>
      <c r="D36" t="s">
        <v>41</v>
      </c>
      <c r="G36">
        <v>39.825396099999999</v>
      </c>
      <c r="H36">
        <v>39.825396099999999</v>
      </c>
      <c r="I36">
        <v>0</v>
      </c>
      <c r="J36" t="s">
        <v>20</v>
      </c>
      <c r="K36" t="s">
        <v>20</v>
      </c>
      <c r="L36" t="s">
        <v>20</v>
      </c>
      <c r="M36">
        <v>0</v>
      </c>
      <c r="N36">
        <v>60</v>
      </c>
    </row>
    <row r="37" spans="1:14" x14ac:dyDescent="0.3">
      <c r="A37" t="s">
        <v>67</v>
      </c>
      <c r="B37" t="s">
        <v>16</v>
      </c>
      <c r="C37" t="s">
        <v>21</v>
      </c>
      <c r="D37" t="s">
        <v>41</v>
      </c>
      <c r="G37">
        <v>32.266605519999999</v>
      </c>
      <c r="H37">
        <v>32.266605519999999</v>
      </c>
      <c r="I37">
        <v>0</v>
      </c>
      <c r="J37" t="s">
        <v>20</v>
      </c>
      <c r="K37" t="s">
        <v>20</v>
      </c>
      <c r="L37" t="s">
        <v>20</v>
      </c>
      <c r="M37">
        <v>0</v>
      </c>
      <c r="N37">
        <v>60</v>
      </c>
    </row>
    <row r="38" spans="1:14" x14ac:dyDescent="0.3">
      <c r="A38" t="s">
        <v>68</v>
      </c>
      <c r="B38" t="s">
        <v>16</v>
      </c>
      <c r="C38" t="s">
        <v>22</v>
      </c>
      <c r="D38" t="s">
        <v>18</v>
      </c>
      <c r="E38" t="s">
        <v>19</v>
      </c>
      <c r="G38">
        <v>24.805354600000001</v>
      </c>
      <c r="H38">
        <v>24.805354600000001</v>
      </c>
      <c r="I38">
        <v>0</v>
      </c>
      <c r="J38" t="s">
        <v>20</v>
      </c>
      <c r="K38" t="s">
        <v>20</v>
      </c>
      <c r="L38" t="s">
        <v>20</v>
      </c>
      <c r="M38">
        <v>0</v>
      </c>
      <c r="N38">
        <v>60</v>
      </c>
    </row>
    <row r="39" spans="1:14" x14ac:dyDescent="0.3">
      <c r="A39" t="s">
        <v>69</v>
      </c>
      <c r="B39" t="s">
        <v>16</v>
      </c>
      <c r="C39" t="s">
        <v>22</v>
      </c>
      <c r="D39" t="s">
        <v>18</v>
      </c>
      <c r="E39" t="s">
        <v>25</v>
      </c>
      <c r="G39">
        <v>24.988283490000001</v>
      </c>
      <c r="H39">
        <v>24.988283490000001</v>
      </c>
      <c r="I39">
        <v>0</v>
      </c>
      <c r="J39" t="s">
        <v>20</v>
      </c>
      <c r="K39" t="s">
        <v>20</v>
      </c>
      <c r="L39" t="s">
        <v>20</v>
      </c>
      <c r="M39">
        <v>0</v>
      </c>
      <c r="N39">
        <v>60</v>
      </c>
    </row>
    <row r="40" spans="1:14" x14ac:dyDescent="0.3">
      <c r="A40" t="s">
        <v>70</v>
      </c>
      <c r="B40" t="s">
        <v>16</v>
      </c>
      <c r="C40" t="s">
        <v>22</v>
      </c>
      <c r="D40" t="s">
        <v>18</v>
      </c>
      <c r="E40" t="s">
        <v>27</v>
      </c>
      <c r="G40">
        <v>23.794393719999999</v>
      </c>
      <c r="H40">
        <v>23.794393719999999</v>
      </c>
      <c r="I40">
        <v>0</v>
      </c>
      <c r="J40" t="s">
        <v>20</v>
      </c>
      <c r="K40" t="s">
        <v>20</v>
      </c>
      <c r="L40" t="s">
        <v>20</v>
      </c>
      <c r="M40">
        <v>0</v>
      </c>
      <c r="N40">
        <v>60</v>
      </c>
    </row>
    <row r="41" spans="1:14" x14ac:dyDescent="0.3">
      <c r="A41" t="s">
        <v>71</v>
      </c>
      <c r="B41" t="s">
        <v>16</v>
      </c>
      <c r="C41" t="s">
        <v>22</v>
      </c>
      <c r="D41" t="s">
        <v>18</v>
      </c>
      <c r="E41" t="s">
        <v>29</v>
      </c>
      <c r="G41">
        <v>25.05981895</v>
      </c>
      <c r="H41">
        <v>25.05981895</v>
      </c>
      <c r="I41">
        <v>0</v>
      </c>
      <c r="J41" t="s">
        <v>20</v>
      </c>
      <c r="K41" t="s">
        <v>20</v>
      </c>
      <c r="L41" t="s">
        <v>20</v>
      </c>
      <c r="M41">
        <v>0</v>
      </c>
      <c r="N41">
        <v>60</v>
      </c>
    </row>
    <row r="42" spans="1:14" x14ac:dyDescent="0.3">
      <c r="A42" t="s">
        <v>72</v>
      </c>
      <c r="B42" t="s">
        <v>16</v>
      </c>
      <c r="C42" t="s">
        <v>22</v>
      </c>
      <c r="D42" t="s">
        <v>18</v>
      </c>
      <c r="E42" t="s">
        <v>31</v>
      </c>
      <c r="G42">
        <v>24.37035852</v>
      </c>
      <c r="H42">
        <v>24.37035852</v>
      </c>
      <c r="I42">
        <v>0</v>
      </c>
      <c r="J42" t="s">
        <v>20</v>
      </c>
      <c r="K42" t="s">
        <v>20</v>
      </c>
      <c r="L42" t="s">
        <v>20</v>
      </c>
      <c r="M42">
        <v>0</v>
      </c>
      <c r="N42">
        <v>60</v>
      </c>
    </row>
    <row r="43" spans="1:14" x14ac:dyDescent="0.3">
      <c r="A43" t="s">
        <v>73</v>
      </c>
      <c r="B43" t="s">
        <v>16</v>
      </c>
      <c r="C43" t="s">
        <v>23</v>
      </c>
      <c r="D43" t="s">
        <v>18</v>
      </c>
      <c r="E43" t="s">
        <v>19</v>
      </c>
      <c r="G43">
        <v>24.30547309</v>
      </c>
      <c r="H43">
        <v>24.30547309</v>
      </c>
      <c r="I43">
        <v>0</v>
      </c>
      <c r="J43" t="s">
        <v>20</v>
      </c>
      <c r="K43" t="s">
        <v>20</v>
      </c>
      <c r="L43" t="s">
        <v>20</v>
      </c>
      <c r="M43">
        <v>0</v>
      </c>
      <c r="N43">
        <v>60</v>
      </c>
    </row>
    <row r="44" spans="1:14" x14ac:dyDescent="0.3">
      <c r="A44" t="s">
        <v>74</v>
      </c>
      <c r="B44" t="s">
        <v>16</v>
      </c>
      <c r="C44" t="s">
        <v>23</v>
      </c>
      <c r="D44" t="s">
        <v>18</v>
      </c>
      <c r="E44" t="s">
        <v>25</v>
      </c>
      <c r="G44">
        <v>22.391286879999999</v>
      </c>
      <c r="H44">
        <v>22.391286879999999</v>
      </c>
      <c r="I44">
        <v>0</v>
      </c>
      <c r="J44" t="s">
        <v>20</v>
      </c>
      <c r="K44" t="s">
        <v>20</v>
      </c>
      <c r="L44" t="s">
        <v>20</v>
      </c>
      <c r="M44">
        <v>0</v>
      </c>
      <c r="N44">
        <v>60</v>
      </c>
    </row>
    <row r="45" spans="1:14" x14ac:dyDescent="0.3">
      <c r="A45" t="s">
        <v>75</v>
      </c>
      <c r="B45" t="s">
        <v>16</v>
      </c>
      <c r="C45" t="s">
        <v>23</v>
      </c>
      <c r="D45" t="s">
        <v>18</v>
      </c>
      <c r="E45" t="s">
        <v>27</v>
      </c>
      <c r="G45">
        <v>21.352219739999999</v>
      </c>
      <c r="H45">
        <v>21.352219739999999</v>
      </c>
      <c r="I45">
        <v>0</v>
      </c>
      <c r="J45" t="s">
        <v>20</v>
      </c>
      <c r="K45" t="s">
        <v>20</v>
      </c>
      <c r="L45" t="s">
        <v>20</v>
      </c>
      <c r="M45">
        <v>0</v>
      </c>
      <c r="N45">
        <v>60</v>
      </c>
    </row>
    <row r="46" spans="1:14" x14ac:dyDescent="0.3">
      <c r="A46" t="s">
        <v>76</v>
      </c>
      <c r="B46" t="s">
        <v>16</v>
      </c>
      <c r="C46" t="s">
        <v>23</v>
      </c>
      <c r="D46" t="s">
        <v>18</v>
      </c>
      <c r="E46" t="s">
        <v>29</v>
      </c>
      <c r="G46">
        <v>23.92687746</v>
      </c>
      <c r="H46">
        <v>23.92687746</v>
      </c>
      <c r="I46">
        <v>0</v>
      </c>
      <c r="J46" t="s">
        <v>20</v>
      </c>
      <c r="K46" t="s">
        <v>20</v>
      </c>
      <c r="L46" t="s">
        <v>20</v>
      </c>
      <c r="M46">
        <v>0</v>
      </c>
      <c r="N46">
        <v>60</v>
      </c>
    </row>
    <row r="47" spans="1:14" x14ac:dyDescent="0.3">
      <c r="A47" t="s">
        <v>77</v>
      </c>
      <c r="B47" t="s">
        <v>16</v>
      </c>
      <c r="C47" t="s">
        <v>23</v>
      </c>
      <c r="D47" t="s">
        <v>18</v>
      </c>
      <c r="E47" t="s">
        <v>31</v>
      </c>
      <c r="G47">
        <v>23.451441110000001</v>
      </c>
      <c r="H47">
        <v>23.451441110000001</v>
      </c>
      <c r="I47">
        <v>0</v>
      </c>
      <c r="J47" t="s">
        <v>20</v>
      </c>
      <c r="K47" t="s">
        <v>20</v>
      </c>
      <c r="L47" t="s">
        <v>20</v>
      </c>
      <c r="M47">
        <v>0</v>
      </c>
      <c r="N47">
        <v>60</v>
      </c>
    </row>
    <row r="48" spans="1:14" x14ac:dyDescent="0.3">
      <c r="A48" t="s">
        <v>78</v>
      </c>
      <c r="B48" t="s">
        <v>16</v>
      </c>
      <c r="C48" t="s">
        <v>22</v>
      </c>
      <c r="D48" t="s">
        <v>41</v>
      </c>
      <c r="G48">
        <v>31.20607583</v>
      </c>
      <c r="H48">
        <v>31.20607583</v>
      </c>
      <c r="I48">
        <v>0</v>
      </c>
      <c r="J48" t="s">
        <v>20</v>
      </c>
      <c r="K48" t="s">
        <v>20</v>
      </c>
      <c r="L48" t="s">
        <v>20</v>
      </c>
      <c r="M48">
        <v>0</v>
      </c>
      <c r="N48">
        <v>60</v>
      </c>
    </row>
    <row r="49" spans="1:14" x14ac:dyDescent="0.3">
      <c r="A49" t="s">
        <v>79</v>
      </c>
      <c r="B49" t="s">
        <v>16</v>
      </c>
      <c r="C49" t="s">
        <v>23</v>
      </c>
      <c r="D49" t="s">
        <v>41</v>
      </c>
      <c r="G49">
        <v>28.47846272</v>
      </c>
      <c r="H49">
        <v>28.47846272</v>
      </c>
      <c r="I49">
        <v>0</v>
      </c>
      <c r="J49" t="s">
        <v>20</v>
      </c>
      <c r="K49" t="s">
        <v>20</v>
      </c>
      <c r="L49" t="s">
        <v>20</v>
      </c>
      <c r="M49">
        <v>0</v>
      </c>
      <c r="N49">
        <v>60</v>
      </c>
    </row>
    <row r="50" spans="1:14" x14ac:dyDescent="0.3">
      <c r="A50" t="s">
        <v>80</v>
      </c>
      <c r="B50" t="s">
        <v>16</v>
      </c>
      <c r="C50" t="s">
        <v>22</v>
      </c>
      <c r="D50" t="s">
        <v>18</v>
      </c>
      <c r="E50" t="s">
        <v>19</v>
      </c>
      <c r="G50">
        <v>23.117140209999999</v>
      </c>
      <c r="H50">
        <v>23.117140209999999</v>
      </c>
      <c r="I50">
        <v>0</v>
      </c>
      <c r="J50" t="s">
        <v>20</v>
      </c>
      <c r="K50" t="s">
        <v>20</v>
      </c>
      <c r="L50" t="s">
        <v>20</v>
      </c>
      <c r="M50">
        <v>0</v>
      </c>
      <c r="N50">
        <v>60</v>
      </c>
    </row>
    <row r="51" spans="1:14" x14ac:dyDescent="0.3">
      <c r="A51" t="s">
        <v>81</v>
      </c>
      <c r="B51" t="s">
        <v>16</v>
      </c>
      <c r="C51" t="s">
        <v>22</v>
      </c>
      <c r="D51" t="s">
        <v>18</v>
      </c>
      <c r="E51" t="s">
        <v>25</v>
      </c>
      <c r="G51">
        <v>25.113596659999999</v>
      </c>
      <c r="H51">
        <v>25.113596659999999</v>
      </c>
      <c r="I51">
        <v>0</v>
      </c>
      <c r="J51" t="s">
        <v>20</v>
      </c>
      <c r="K51" t="s">
        <v>20</v>
      </c>
      <c r="L51" t="s">
        <v>20</v>
      </c>
      <c r="M51">
        <v>0</v>
      </c>
      <c r="N51">
        <v>60</v>
      </c>
    </row>
    <row r="52" spans="1:14" x14ac:dyDescent="0.3">
      <c r="A52" t="s">
        <v>82</v>
      </c>
      <c r="B52" t="s">
        <v>16</v>
      </c>
      <c r="C52" t="s">
        <v>22</v>
      </c>
      <c r="D52" t="s">
        <v>18</v>
      </c>
      <c r="E52" t="s">
        <v>27</v>
      </c>
      <c r="G52">
        <v>23.59717689</v>
      </c>
      <c r="H52">
        <v>23.59717689</v>
      </c>
      <c r="I52">
        <v>0</v>
      </c>
      <c r="J52" t="s">
        <v>20</v>
      </c>
      <c r="K52" t="s">
        <v>20</v>
      </c>
      <c r="L52" t="s">
        <v>20</v>
      </c>
      <c r="M52">
        <v>0</v>
      </c>
      <c r="N52">
        <v>60</v>
      </c>
    </row>
    <row r="53" spans="1:14" x14ac:dyDescent="0.3">
      <c r="A53" t="s">
        <v>83</v>
      </c>
      <c r="B53" t="s">
        <v>16</v>
      </c>
      <c r="C53" t="s">
        <v>22</v>
      </c>
      <c r="D53" t="s">
        <v>18</v>
      </c>
      <c r="E53" t="s">
        <v>29</v>
      </c>
      <c r="G53">
        <v>25.023057980000001</v>
      </c>
      <c r="H53">
        <v>25.023057980000001</v>
      </c>
      <c r="I53">
        <v>0</v>
      </c>
      <c r="J53" t="s">
        <v>20</v>
      </c>
      <c r="K53" t="s">
        <v>20</v>
      </c>
      <c r="L53" t="s">
        <v>20</v>
      </c>
      <c r="M53">
        <v>0</v>
      </c>
      <c r="N53">
        <v>60</v>
      </c>
    </row>
    <row r="54" spans="1:14" x14ac:dyDescent="0.3">
      <c r="A54" t="s">
        <v>84</v>
      </c>
      <c r="B54" t="s">
        <v>16</v>
      </c>
      <c r="C54" t="s">
        <v>22</v>
      </c>
      <c r="D54" t="s">
        <v>18</v>
      </c>
      <c r="E54" t="s">
        <v>31</v>
      </c>
      <c r="G54">
        <v>24.525619200000001</v>
      </c>
      <c r="H54">
        <v>24.525619200000001</v>
      </c>
      <c r="I54">
        <v>0</v>
      </c>
      <c r="J54" t="s">
        <v>20</v>
      </c>
      <c r="K54" t="s">
        <v>20</v>
      </c>
      <c r="L54" t="s">
        <v>20</v>
      </c>
      <c r="M54">
        <v>0</v>
      </c>
      <c r="N54">
        <v>60</v>
      </c>
    </row>
    <row r="55" spans="1:14" x14ac:dyDescent="0.3">
      <c r="A55" t="s">
        <v>85</v>
      </c>
      <c r="B55" t="s">
        <v>16</v>
      </c>
      <c r="C55" t="s">
        <v>23</v>
      </c>
      <c r="D55" t="s">
        <v>18</v>
      </c>
      <c r="E55" t="s">
        <v>19</v>
      </c>
      <c r="G55">
        <v>24.343925519999999</v>
      </c>
      <c r="H55">
        <v>24.343925519999999</v>
      </c>
      <c r="I55">
        <v>0</v>
      </c>
      <c r="J55" t="s">
        <v>20</v>
      </c>
      <c r="K55" t="s">
        <v>20</v>
      </c>
      <c r="L55" t="s">
        <v>20</v>
      </c>
      <c r="M55">
        <v>0</v>
      </c>
      <c r="N55">
        <v>60</v>
      </c>
    </row>
    <row r="56" spans="1:14" x14ac:dyDescent="0.3">
      <c r="A56" t="s">
        <v>86</v>
      </c>
      <c r="B56" t="s">
        <v>16</v>
      </c>
      <c r="C56" t="s">
        <v>23</v>
      </c>
      <c r="D56" t="s">
        <v>18</v>
      </c>
      <c r="E56" t="s">
        <v>25</v>
      </c>
      <c r="G56">
        <v>22.475250800000001</v>
      </c>
      <c r="H56">
        <v>22.475250800000001</v>
      </c>
      <c r="I56">
        <v>0</v>
      </c>
      <c r="J56" t="s">
        <v>20</v>
      </c>
      <c r="K56" t="s">
        <v>20</v>
      </c>
      <c r="L56" t="s">
        <v>20</v>
      </c>
      <c r="M56">
        <v>0</v>
      </c>
      <c r="N56">
        <v>60</v>
      </c>
    </row>
    <row r="57" spans="1:14" x14ac:dyDescent="0.3">
      <c r="A57" t="s">
        <v>87</v>
      </c>
      <c r="B57" t="s">
        <v>16</v>
      </c>
      <c r="C57" t="s">
        <v>23</v>
      </c>
      <c r="D57" t="s">
        <v>18</v>
      </c>
      <c r="E57" t="s">
        <v>27</v>
      </c>
      <c r="G57">
        <v>21.388114290000001</v>
      </c>
      <c r="H57">
        <v>21.388114290000001</v>
      </c>
      <c r="I57">
        <v>0</v>
      </c>
      <c r="J57" t="s">
        <v>20</v>
      </c>
      <c r="K57" t="s">
        <v>20</v>
      </c>
      <c r="L57" t="s">
        <v>20</v>
      </c>
      <c r="M57">
        <v>0</v>
      </c>
      <c r="N57">
        <v>60</v>
      </c>
    </row>
    <row r="58" spans="1:14" x14ac:dyDescent="0.3">
      <c r="A58" t="s">
        <v>88</v>
      </c>
      <c r="B58" t="s">
        <v>16</v>
      </c>
      <c r="C58" t="s">
        <v>23</v>
      </c>
      <c r="D58" t="s">
        <v>18</v>
      </c>
      <c r="E58" t="s">
        <v>29</v>
      </c>
      <c r="G58">
        <v>23.971042740000001</v>
      </c>
      <c r="H58">
        <v>23.971042740000001</v>
      </c>
      <c r="I58">
        <v>0</v>
      </c>
      <c r="J58" t="s">
        <v>20</v>
      </c>
      <c r="K58" t="s">
        <v>20</v>
      </c>
      <c r="L58" t="s">
        <v>20</v>
      </c>
      <c r="M58">
        <v>0</v>
      </c>
      <c r="N58">
        <v>60</v>
      </c>
    </row>
    <row r="59" spans="1:14" x14ac:dyDescent="0.3">
      <c r="A59" t="s">
        <v>89</v>
      </c>
      <c r="B59" t="s">
        <v>16</v>
      </c>
      <c r="C59" t="s">
        <v>23</v>
      </c>
      <c r="D59" t="s">
        <v>18</v>
      </c>
      <c r="E59" t="s">
        <v>31</v>
      </c>
      <c r="G59">
        <v>23.460715960000002</v>
      </c>
      <c r="H59">
        <v>23.460715960000002</v>
      </c>
      <c r="I59">
        <v>0</v>
      </c>
      <c r="J59" t="s">
        <v>20</v>
      </c>
      <c r="K59" t="s">
        <v>20</v>
      </c>
      <c r="L59" t="s">
        <v>20</v>
      </c>
      <c r="M59">
        <v>0</v>
      </c>
      <c r="N59">
        <v>60</v>
      </c>
    </row>
    <row r="60" spans="1:14" x14ac:dyDescent="0.3">
      <c r="A60" t="s">
        <v>90</v>
      </c>
      <c r="B60" t="s">
        <v>16</v>
      </c>
      <c r="C60" t="s">
        <v>22</v>
      </c>
      <c r="D60" t="s">
        <v>41</v>
      </c>
      <c r="G60">
        <v>28.575877810000001</v>
      </c>
      <c r="H60">
        <v>28.575877810000001</v>
      </c>
      <c r="I60">
        <v>0</v>
      </c>
      <c r="J60" t="s">
        <v>20</v>
      </c>
      <c r="K60" t="s">
        <v>20</v>
      </c>
      <c r="L60" t="s">
        <v>20</v>
      </c>
      <c r="M60">
        <v>0</v>
      </c>
      <c r="N60">
        <v>60</v>
      </c>
    </row>
    <row r="61" spans="1:14" x14ac:dyDescent="0.3">
      <c r="A61" t="s">
        <v>91</v>
      </c>
      <c r="B61" t="s">
        <v>16</v>
      </c>
      <c r="C61" t="s">
        <v>23</v>
      </c>
      <c r="D61" t="s">
        <v>41</v>
      </c>
      <c r="G61">
        <v>28.694652130000001</v>
      </c>
      <c r="H61">
        <v>28.694652130000001</v>
      </c>
      <c r="I61">
        <v>0</v>
      </c>
      <c r="J61" t="s">
        <v>20</v>
      </c>
      <c r="K61" t="s">
        <v>20</v>
      </c>
      <c r="L61" t="s">
        <v>20</v>
      </c>
      <c r="M61">
        <v>0</v>
      </c>
      <c r="N61">
        <v>60</v>
      </c>
    </row>
    <row r="62" spans="1:14" x14ac:dyDescent="0.3">
      <c r="A62" t="s">
        <v>92</v>
      </c>
      <c r="B62" t="s">
        <v>16</v>
      </c>
      <c r="C62" t="s">
        <v>22</v>
      </c>
      <c r="D62" t="s">
        <v>18</v>
      </c>
      <c r="E62" t="s">
        <v>19</v>
      </c>
      <c r="G62">
        <v>22.71353908</v>
      </c>
      <c r="H62">
        <v>22.71353908</v>
      </c>
      <c r="I62">
        <v>0</v>
      </c>
      <c r="J62" t="s">
        <v>20</v>
      </c>
      <c r="K62" t="s">
        <v>20</v>
      </c>
      <c r="L62" t="s">
        <v>20</v>
      </c>
      <c r="M62">
        <v>0</v>
      </c>
      <c r="N62">
        <v>60</v>
      </c>
    </row>
    <row r="63" spans="1:14" x14ac:dyDescent="0.3">
      <c r="A63" t="s">
        <v>93</v>
      </c>
      <c r="B63" t="s">
        <v>16</v>
      </c>
      <c r="C63" t="s">
        <v>22</v>
      </c>
      <c r="D63" t="s">
        <v>18</v>
      </c>
      <c r="E63" t="s">
        <v>25</v>
      </c>
      <c r="G63">
        <v>25.353904279999998</v>
      </c>
      <c r="H63">
        <v>25.353904279999998</v>
      </c>
      <c r="I63">
        <v>0</v>
      </c>
      <c r="J63" t="s">
        <v>20</v>
      </c>
      <c r="K63" t="s">
        <v>20</v>
      </c>
      <c r="L63" t="s">
        <v>20</v>
      </c>
      <c r="M63">
        <v>0</v>
      </c>
      <c r="N63">
        <v>60</v>
      </c>
    </row>
    <row r="64" spans="1:14" x14ac:dyDescent="0.3">
      <c r="A64" t="s">
        <v>94</v>
      </c>
      <c r="B64" t="s">
        <v>16</v>
      </c>
      <c r="C64" t="s">
        <v>22</v>
      </c>
      <c r="D64" t="s">
        <v>18</v>
      </c>
      <c r="E64" t="s">
        <v>27</v>
      </c>
      <c r="G64">
        <v>23.972896609999999</v>
      </c>
      <c r="H64">
        <v>23.972896609999999</v>
      </c>
      <c r="I64">
        <v>0</v>
      </c>
      <c r="J64" t="s">
        <v>20</v>
      </c>
      <c r="K64" t="s">
        <v>20</v>
      </c>
      <c r="L64" t="s">
        <v>20</v>
      </c>
      <c r="M64">
        <v>0</v>
      </c>
      <c r="N64">
        <v>60</v>
      </c>
    </row>
    <row r="65" spans="1:14" x14ac:dyDescent="0.3">
      <c r="A65" t="s">
        <v>95</v>
      </c>
      <c r="B65" t="s">
        <v>16</v>
      </c>
      <c r="C65" t="s">
        <v>22</v>
      </c>
      <c r="D65" t="s">
        <v>18</v>
      </c>
      <c r="E65" t="s">
        <v>29</v>
      </c>
      <c r="G65">
        <v>24.583023000000001</v>
      </c>
      <c r="H65">
        <v>24.583023000000001</v>
      </c>
      <c r="I65">
        <v>0</v>
      </c>
      <c r="J65" t="s">
        <v>20</v>
      </c>
      <c r="K65" t="s">
        <v>20</v>
      </c>
      <c r="L65" t="s">
        <v>20</v>
      </c>
      <c r="M65">
        <v>0</v>
      </c>
      <c r="N65">
        <v>60</v>
      </c>
    </row>
    <row r="66" spans="1:14" x14ac:dyDescent="0.3">
      <c r="A66" t="s">
        <v>96</v>
      </c>
      <c r="B66" t="s">
        <v>16</v>
      </c>
      <c r="C66" t="s">
        <v>22</v>
      </c>
      <c r="D66" t="s">
        <v>18</v>
      </c>
      <c r="E66" t="s">
        <v>31</v>
      </c>
      <c r="G66">
        <v>25.099995910000001</v>
      </c>
      <c r="H66">
        <v>25.099995910000001</v>
      </c>
      <c r="I66">
        <v>0</v>
      </c>
      <c r="J66" t="s">
        <v>20</v>
      </c>
      <c r="K66" t="s">
        <v>20</v>
      </c>
      <c r="L66" t="s">
        <v>20</v>
      </c>
      <c r="M66">
        <v>0</v>
      </c>
      <c r="N66">
        <v>60</v>
      </c>
    </row>
    <row r="67" spans="1:14" x14ac:dyDescent="0.3">
      <c r="A67" t="s">
        <v>97</v>
      </c>
      <c r="B67" t="s">
        <v>16</v>
      </c>
      <c r="C67" t="s">
        <v>23</v>
      </c>
      <c r="D67" t="s">
        <v>18</v>
      </c>
      <c r="E67" t="s">
        <v>19</v>
      </c>
      <c r="G67">
        <v>24.337871509999999</v>
      </c>
      <c r="H67">
        <v>24.337871509999999</v>
      </c>
      <c r="I67">
        <v>0</v>
      </c>
      <c r="J67" t="s">
        <v>20</v>
      </c>
      <c r="K67" t="s">
        <v>20</v>
      </c>
      <c r="L67" t="s">
        <v>20</v>
      </c>
      <c r="M67">
        <v>0</v>
      </c>
      <c r="N67">
        <v>60</v>
      </c>
    </row>
    <row r="68" spans="1:14" x14ac:dyDescent="0.3">
      <c r="A68" t="s">
        <v>98</v>
      </c>
      <c r="B68" t="s">
        <v>16</v>
      </c>
      <c r="C68" t="s">
        <v>23</v>
      </c>
      <c r="D68" t="s">
        <v>18</v>
      </c>
      <c r="E68" t="s">
        <v>25</v>
      </c>
      <c r="G68">
        <v>22.414899179999999</v>
      </c>
      <c r="H68">
        <v>22.414899179999999</v>
      </c>
      <c r="I68">
        <v>0</v>
      </c>
      <c r="J68" t="s">
        <v>20</v>
      </c>
      <c r="K68" t="s">
        <v>20</v>
      </c>
      <c r="L68" t="s">
        <v>20</v>
      </c>
      <c r="M68">
        <v>0</v>
      </c>
      <c r="N68">
        <v>60</v>
      </c>
    </row>
    <row r="69" spans="1:14" x14ac:dyDescent="0.3">
      <c r="A69" t="s">
        <v>99</v>
      </c>
      <c r="B69" t="s">
        <v>16</v>
      </c>
      <c r="C69" t="s">
        <v>23</v>
      </c>
      <c r="D69" t="s">
        <v>18</v>
      </c>
      <c r="E69" t="s">
        <v>27</v>
      </c>
      <c r="G69">
        <v>21.32316191</v>
      </c>
      <c r="H69">
        <v>21.32316191</v>
      </c>
      <c r="I69">
        <v>0</v>
      </c>
      <c r="J69" t="s">
        <v>20</v>
      </c>
      <c r="K69" t="s">
        <v>20</v>
      </c>
      <c r="L69" t="s">
        <v>20</v>
      </c>
      <c r="M69">
        <v>0</v>
      </c>
      <c r="N69">
        <v>60</v>
      </c>
    </row>
    <row r="70" spans="1:14" x14ac:dyDescent="0.3">
      <c r="A70" t="s">
        <v>100</v>
      </c>
      <c r="B70" t="s">
        <v>16</v>
      </c>
      <c r="C70" t="s">
        <v>23</v>
      </c>
      <c r="D70" t="s">
        <v>18</v>
      </c>
      <c r="E70" t="s">
        <v>29</v>
      </c>
      <c r="G70">
        <v>24.078089810000002</v>
      </c>
      <c r="H70">
        <v>24.078089810000002</v>
      </c>
      <c r="I70">
        <v>0</v>
      </c>
      <c r="J70" t="s">
        <v>20</v>
      </c>
      <c r="K70" t="s">
        <v>20</v>
      </c>
      <c r="L70" t="s">
        <v>20</v>
      </c>
      <c r="M70">
        <v>0</v>
      </c>
      <c r="N70">
        <v>60</v>
      </c>
    </row>
    <row r="71" spans="1:14" x14ac:dyDescent="0.3">
      <c r="A71" t="s">
        <v>101</v>
      </c>
      <c r="B71" t="s">
        <v>16</v>
      </c>
      <c r="C71" t="s">
        <v>23</v>
      </c>
      <c r="D71" t="s">
        <v>18</v>
      </c>
      <c r="E71" t="s">
        <v>31</v>
      </c>
      <c r="G71">
        <v>23.533043419999998</v>
      </c>
      <c r="H71">
        <v>23.533043419999998</v>
      </c>
      <c r="I71">
        <v>0</v>
      </c>
      <c r="J71" t="s">
        <v>20</v>
      </c>
      <c r="K71" t="s">
        <v>20</v>
      </c>
      <c r="L71" t="s">
        <v>20</v>
      </c>
      <c r="M71">
        <v>0</v>
      </c>
      <c r="N71">
        <v>60</v>
      </c>
    </row>
    <row r="72" spans="1:14" x14ac:dyDescent="0.3">
      <c r="A72" t="s">
        <v>102</v>
      </c>
      <c r="B72" t="s">
        <v>16</v>
      </c>
      <c r="C72" t="s">
        <v>22</v>
      </c>
      <c r="D72" t="s">
        <v>41</v>
      </c>
      <c r="G72">
        <v>30.242456430000001</v>
      </c>
      <c r="H72">
        <v>30.242456430000001</v>
      </c>
      <c r="I72">
        <v>0</v>
      </c>
      <c r="J72" t="s">
        <v>20</v>
      </c>
      <c r="K72" t="s">
        <v>20</v>
      </c>
      <c r="L72" t="s">
        <v>20</v>
      </c>
      <c r="M72">
        <v>0</v>
      </c>
      <c r="N72">
        <v>60</v>
      </c>
    </row>
    <row r="73" spans="1:14" x14ac:dyDescent="0.3">
      <c r="A73" t="s">
        <v>103</v>
      </c>
      <c r="B73" t="s">
        <v>16</v>
      </c>
      <c r="C73" t="s">
        <v>23</v>
      </c>
      <c r="D73" t="s">
        <v>41</v>
      </c>
      <c r="G73">
        <v>28.221765260000002</v>
      </c>
      <c r="H73">
        <v>28.221765260000002</v>
      </c>
      <c r="I73">
        <v>0</v>
      </c>
      <c r="J73" t="s">
        <v>20</v>
      </c>
      <c r="K73" t="s">
        <v>20</v>
      </c>
      <c r="L73" t="s">
        <v>20</v>
      </c>
      <c r="M73">
        <v>0</v>
      </c>
      <c r="N73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3"/>
  <sheetViews>
    <sheetView workbookViewId="0">
      <selection activeCell="S26" sqref="S26"/>
    </sheetView>
  </sheetViews>
  <sheetFormatPr defaultRowHeight="14.4" x14ac:dyDescent="0.3"/>
  <cols>
    <col min="16" max="16" width="12.77734375" customWidth="1"/>
    <col min="17" max="17" width="12.33203125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20" x14ac:dyDescent="0.3">
      <c r="A2" t="s">
        <v>15</v>
      </c>
      <c r="B2" t="s">
        <v>16</v>
      </c>
      <c r="C2" t="s">
        <v>17</v>
      </c>
      <c r="D2" t="s">
        <v>18</v>
      </c>
      <c r="E2" t="s">
        <v>19</v>
      </c>
      <c r="G2">
        <v>20.643101445887101</v>
      </c>
      <c r="H2">
        <v>20.643101445887101</v>
      </c>
      <c r="I2">
        <v>0</v>
      </c>
      <c r="J2" t="s">
        <v>20</v>
      </c>
      <c r="K2" t="s">
        <v>20</v>
      </c>
      <c r="L2" t="s">
        <v>20</v>
      </c>
      <c r="M2">
        <v>0</v>
      </c>
      <c r="N2">
        <v>60</v>
      </c>
      <c r="Q2" t="s">
        <v>17</v>
      </c>
      <c r="R2" t="s">
        <v>21</v>
      </c>
      <c r="S2" t="s">
        <v>22</v>
      </c>
      <c r="T2" t="s">
        <v>23</v>
      </c>
    </row>
    <row r="3" spans="1:20" x14ac:dyDescent="0.3">
      <c r="A3" t="s">
        <v>24</v>
      </c>
      <c r="B3" t="s">
        <v>16</v>
      </c>
      <c r="C3" t="s">
        <v>17</v>
      </c>
      <c r="D3" t="s">
        <v>18</v>
      </c>
      <c r="E3" t="s">
        <v>25</v>
      </c>
      <c r="G3">
        <v>21.2704586846863</v>
      </c>
      <c r="H3">
        <v>21.2704586846863</v>
      </c>
      <c r="I3">
        <v>0</v>
      </c>
      <c r="J3" t="s">
        <v>20</v>
      </c>
      <c r="K3" t="s">
        <v>20</v>
      </c>
      <c r="L3" t="s">
        <v>20</v>
      </c>
      <c r="M3">
        <v>0</v>
      </c>
      <c r="N3">
        <v>60</v>
      </c>
      <c r="P3" t="s">
        <v>19</v>
      </c>
      <c r="Q3">
        <f>AVERAGE(G2,G14,G26)</f>
        <v>20.184340966918469</v>
      </c>
      <c r="R3">
        <f>AVERAGE(G7,G19,G31)</f>
        <v>26.045326954313634</v>
      </c>
      <c r="S3">
        <f>AVERAGE(G38,G50,G62)</f>
        <v>25.190853823336997</v>
      </c>
      <c r="T3">
        <f>AVERAGE(G43,G55,G67)</f>
        <v>23.103833383557003</v>
      </c>
    </row>
    <row r="4" spans="1:20" x14ac:dyDescent="0.3">
      <c r="A4" t="s">
        <v>26</v>
      </c>
      <c r="B4" t="s">
        <v>16</v>
      </c>
      <c r="C4" t="s">
        <v>17</v>
      </c>
      <c r="D4" t="s">
        <v>18</v>
      </c>
      <c r="E4" t="s">
        <v>27</v>
      </c>
      <c r="G4">
        <v>21.2116176483087</v>
      </c>
      <c r="H4">
        <v>21.2116176483087</v>
      </c>
      <c r="I4">
        <v>0</v>
      </c>
      <c r="J4" t="s">
        <v>20</v>
      </c>
      <c r="K4" t="s">
        <v>20</v>
      </c>
      <c r="L4" t="s">
        <v>20</v>
      </c>
      <c r="M4">
        <v>0</v>
      </c>
      <c r="N4">
        <v>60</v>
      </c>
      <c r="P4" t="s">
        <v>25</v>
      </c>
      <c r="Q4">
        <f>AVERAGE(G3,G15,G27)</f>
        <v>21.246761901899934</v>
      </c>
      <c r="R4">
        <f>AVERAGE(G8,G20,G32)</f>
        <v>27.892684008122497</v>
      </c>
      <c r="S4">
        <f>AVERAGE(G39,G51,G63)</f>
        <v>24.583468178293732</v>
      </c>
      <c r="T4">
        <f>AVERAGE(G44,G56,G68)</f>
        <v>22.134156167802931</v>
      </c>
    </row>
    <row r="5" spans="1:20" x14ac:dyDescent="0.3">
      <c r="A5" t="s">
        <v>28</v>
      </c>
      <c r="B5" t="s">
        <v>16</v>
      </c>
      <c r="C5" t="s">
        <v>17</v>
      </c>
      <c r="D5" t="s">
        <v>18</v>
      </c>
      <c r="E5" t="s">
        <v>29</v>
      </c>
      <c r="G5">
        <v>21.3902543129003</v>
      </c>
      <c r="H5">
        <v>21.3902543129003</v>
      </c>
      <c r="I5">
        <v>0</v>
      </c>
      <c r="J5" t="s">
        <v>20</v>
      </c>
      <c r="K5" t="s">
        <v>20</v>
      </c>
      <c r="L5" t="s">
        <v>20</v>
      </c>
      <c r="M5">
        <v>0</v>
      </c>
      <c r="N5">
        <v>60</v>
      </c>
      <c r="P5" t="s">
        <v>27</v>
      </c>
      <c r="Q5">
        <f>AVERAGE(G4,G16,G28)</f>
        <v>21.079483660479951</v>
      </c>
      <c r="R5">
        <f>AVERAGE(G9,G21,G33)</f>
        <v>26.921244717485397</v>
      </c>
      <c r="S5">
        <f>AVERAGE(G40,G52,G64)</f>
        <v>24.289227872530532</v>
      </c>
      <c r="T5">
        <f>AVERAGE(G45,G57,G69)</f>
        <v>21.674759553299698</v>
      </c>
    </row>
    <row r="6" spans="1:20" x14ac:dyDescent="0.3">
      <c r="A6" t="s">
        <v>30</v>
      </c>
      <c r="B6" t="s">
        <v>16</v>
      </c>
      <c r="C6" t="s">
        <v>17</v>
      </c>
      <c r="D6" t="s">
        <v>18</v>
      </c>
      <c r="E6" t="s">
        <v>31</v>
      </c>
      <c r="G6">
        <v>21.4879534482235</v>
      </c>
      <c r="H6">
        <v>21.4879534482235</v>
      </c>
      <c r="I6">
        <v>0</v>
      </c>
      <c r="J6" t="s">
        <v>20</v>
      </c>
      <c r="K6" t="s">
        <v>20</v>
      </c>
      <c r="L6" t="s">
        <v>20</v>
      </c>
      <c r="M6">
        <v>0</v>
      </c>
      <c r="N6">
        <v>60</v>
      </c>
      <c r="P6" t="s">
        <v>29</v>
      </c>
      <c r="Q6">
        <f>AVERAGE(G5,G17,G29)</f>
        <v>21.173895405640565</v>
      </c>
      <c r="R6">
        <f>AVERAGE(H10,H22,H34)</f>
        <v>27.081363135750166</v>
      </c>
      <c r="S6">
        <f>AVERAGE(G53,G65,G41)</f>
        <v>26.755343909616968</v>
      </c>
      <c r="T6">
        <f>AVERAGE(G46,G58,G70)</f>
        <v>23.772415626107232</v>
      </c>
    </row>
    <row r="7" spans="1:20" x14ac:dyDescent="0.3">
      <c r="A7" t="s">
        <v>32</v>
      </c>
      <c r="B7" t="s">
        <v>16</v>
      </c>
      <c r="C7" t="s">
        <v>21</v>
      </c>
      <c r="D7" t="s">
        <v>18</v>
      </c>
      <c r="E7" t="s">
        <v>19</v>
      </c>
      <c r="G7">
        <v>26.087471766752099</v>
      </c>
      <c r="H7">
        <v>26.087471766752099</v>
      </c>
      <c r="I7">
        <v>0</v>
      </c>
      <c r="J7" t="s">
        <v>20</v>
      </c>
      <c r="K7" t="s">
        <v>20</v>
      </c>
      <c r="L7" t="s">
        <v>20</v>
      </c>
      <c r="M7">
        <v>0</v>
      </c>
      <c r="N7">
        <v>60</v>
      </c>
      <c r="P7" t="s">
        <v>31</v>
      </c>
      <c r="Q7">
        <f>AVERAGE(G6,G18,G30)</f>
        <v>21.800400540782203</v>
      </c>
      <c r="R7">
        <f>AVERAGE(G11,G23,G35)</f>
        <v>28.314228144339637</v>
      </c>
      <c r="S7">
        <f>AVERAGE(G42,G54,G66)</f>
        <v>27.387086740231798</v>
      </c>
      <c r="T7">
        <f>AVERAGE(G47,G59,G71)</f>
        <v>25.112014227493869</v>
      </c>
    </row>
    <row r="8" spans="1:20" x14ac:dyDescent="0.3">
      <c r="A8" t="s">
        <v>33</v>
      </c>
      <c r="B8" t="s">
        <v>16</v>
      </c>
      <c r="C8" t="s">
        <v>21</v>
      </c>
      <c r="D8" t="s">
        <v>18</v>
      </c>
      <c r="E8" t="s">
        <v>25</v>
      </c>
      <c r="G8">
        <v>28.014832868977098</v>
      </c>
      <c r="H8">
        <v>28.014832868977098</v>
      </c>
      <c r="I8">
        <v>0</v>
      </c>
      <c r="J8" t="s">
        <v>20</v>
      </c>
      <c r="K8" t="s">
        <v>20</v>
      </c>
      <c r="L8" t="s">
        <v>20</v>
      </c>
      <c r="M8">
        <v>0</v>
      </c>
      <c r="N8">
        <v>60</v>
      </c>
    </row>
    <row r="9" spans="1:20" x14ac:dyDescent="0.3">
      <c r="A9" t="s">
        <v>34</v>
      </c>
      <c r="B9" t="s">
        <v>16</v>
      </c>
      <c r="C9" t="s">
        <v>21</v>
      </c>
      <c r="D9" t="s">
        <v>18</v>
      </c>
      <c r="E9" t="s">
        <v>27</v>
      </c>
      <c r="G9">
        <v>26.700566802702301</v>
      </c>
      <c r="H9">
        <v>26.700566802702301</v>
      </c>
      <c r="I9">
        <v>0</v>
      </c>
      <c r="J9" t="s">
        <v>20</v>
      </c>
      <c r="K9" t="s">
        <v>20</v>
      </c>
      <c r="L9" t="s">
        <v>20</v>
      </c>
      <c r="M9">
        <v>0</v>
      </c>
      <c r="N9">
        <v>60</v>
      </c>
      <c r="Q9" t="s">
        <v>35</v>
      </c>
      <c r="S9" t="s">
        <v>36</v>
      </c>
      <c r="T9" t="s">
        <v>37</v>
      </c>
    </row>
    <row r="10" spans="1:20" x14ac:dyDescent="0.3">
      <c r="A10" t="s">
        <v>38</v>
      </c>
      <c r="B10" t="s">
        <v>16</v>
      </c>
      <c r="C10" t="s">
        <v>21</v>
      </c>
      <c r="D10" t="s">
        <v>18</v>
      </c>
      <c r="E10" t="s">
        <v>29</v>
      </c>
      <c r="G10">
        <v>27.0855301462977</v>
      </c>
      <c r="H10">
        <v>27.0855301462977</v>
      </c>
      <c r="I10">
        <v>0</v>
      </c>
      <c r="J10" t="s">
        <v>20</v>
      </c>
      <c r="K10" t="s">
        <v>20</v>
      </c>
      <c r="L10" t="s">
        <v>20</v>
      </c>
      <c r="M10">
        <v>0</v>
      </c>
      <c r="N10">
        <v>60</v>
      </c>
      <c r="P10" t="s">
        <v>19</v>
      </c>
      <c r="Q10">
        <f>AVERAGE(Q3:R3)</f>
        <v>23.114833960616053</v>
      </c>
      <c r="S10">
        <f>S3-Q10</f>
        <v>2.0760198627209441</v>
      </c>
      <c r="T10">
        <f>T3-Q10</f>
        <v>-1.1000577059050443E-2</v>
      </c>
    </row>
    <row r="11" spans="1:20" x14ac:dyDescent="0.3">
      <c r="A11" t="s">
        <v>39</v>
      </c>
      <c r="B11" t="s">
        <v>16</v>
      </c>
      <c r="C11" t="s">
        <v>21</v>
      </c>
      <c r="D11" t="s">
        <v>18</v>
      </c>
      <c r="E11" t="s">
        <v>31</v>
      </c>
      <c r="G11">
        <v>28.059605417787498</v>
      </c>
      <c r="H11">
        <v>28.059605417787498</v>
      </c>
      <c r="I11">
        <v>0</v>
      </c>
      <c r="J11" t="s">
        <v>20</v>
      </c>
      <c r="K11" t="s">
        <v>20</v>
      </c>
      <c r="L11" t="s">
        <v>20</v>
      </c>
      <c r="M11">
        <v>0</v>
      </c>
      <c r="N11">
        <v>60</v>
      </c>
      <c r="P11" t="s">
        <v>25</v>
      </c>
      <c r="Q11">
        <f t="shared" ref="Q11:Q14" si="0">AVERAGE(Q4:R4)</f>
        <v>24.569722955011216</v>
      </c>
      <c r="S11">
        <f t="shared" ref="S11:S14" si="1">S4-Q11</f>
        <v>1.374522328251615E-2</v>
      </c>
      <c r="T11">
        <f t="shared" ref="T11:T13" si="2">T4-Q11</f>
        <v>-2.435566787208284</v>
      </c>
    </row>
    <row r="12" spans="1:20" x14ac:dyDescent="0.3">
      <c r="A12" t="s">
        <v>40</v>
      </c>
      <c r="B12" t="s">
        <v>16</v>
      </c>
      <c r="C12" t="s">
        <v>17</v>
      </c>
      <c r="D12" t="s">
        <v>41</v>
      </c>
      <c r="G12">
        <v>38.2516316634647</v>
      </c>
      <c r="H12">
        <v>38.2516316634647</v>
      </c>
      <c r="I12">
        <v>0</v>
      </c>
      <c r="J12" t="s">
        <v>20</v>
      </c>
      <c r="K12" t="s">
        <v>20</v>
      </c>
      <c r="L12" t="s">
        <v>20</v>
      </c>
      <c r="M12">
        <v>0</v>
      </c>
      <c r="N12">
        <v>60</v>
      </c>
      <c r="P12" t="s">
        <v>27</v>
      </c>
      <c r="Q12">
        <f t="shared" si="0"/>
        <v>24.000364188982672</v>
      </c>
      <c r="S12">
        <f t="shared" si="1"/>
        <v>0.2888636835478593</v>
      </c>
      <c r="T12">
        <f t="shared" si="2"/>
        <v>-2.3256046356829749</v>
      </c>
    </row>
    <row r="13" spans="1:20" x14ac:dyDescent="0.3">
      <c r="A13" t="s">
        <v>42</v>
      </c>
      <c r="B13" t="s">
        <v>16</v>
      </c>
      <c r="C13" t="s">
        <v>21</v>
      </c>
      <c r="D13" t="s">
        <v>41</v>
      </c>
      <c r="G13">
        <v>30.831112395946501</v>
      </c>
      <c r="H13">
        <v>30.831112395946501</v>
      </c>
      <c r="I13">
        <v>0</v>
      </c>
      <c r="J13" t="s">
        <v>20</v>
      </c>
      <c r="K13" t="s">
        <v>20</v>
      </c>
      <c r="L13" t="s">
        <v>20</v>
      </c>
      <c r="M13">
        <v>0</v>
      </c>
      <c r="N13">
        <v>60</v>
      </c>
      <c r="P13" t="s">
        <v>29</v>
      </c>
      <c r="Q13">
        <f t="shared" si="0"/>
        <v>24.127629270695365</v>
      </c>
      <c r="S13">
        <f t="shared" si="1"/>
        <v>2.6277146389216028</v>
      </c>
      <c r="T13">
        <f t="shared" si="2"/>
        <v>-0.35521364458813309</v>
      </c>
    </row>
    <row r="14" spans="1:20" x14ac:dyDescent="0.3">
      <c r="A14" t="s">
        <v>43</v>
      </c>
      <c r="B14" t="s">
        <v>16</v>
      </c>
      <c r="C14" t="s">
        <v>17</v>
      </c>
      <c r="D14" t="s">
        <v>18</v>
      </c>
      <c r="E14" t="s">
        <v>19</v>
      </c>
      <c r="G14">
        <v>20.089695927653601</v>
      </c>
      <c r="H14">
        <v>20.089695927653601</v>
      </c>
      <c r="I14">
        <v>0</v>
      </c>
      <c r="J14" t="s">
        <v>20</v>
      </c>
      <c r="K14" t="s">
        <v>20</v>
      </c>
      <c r="L14" t="s">
        <v>20</v>
      </c>
      <c r="M14">
        <v>0</v>
      </c>
      <c r="N14">
        <v>60</v>
      </c>
      <c r="P14" t="s">
        <v>31</v>
      </c>
      <c r="Q14">
        <f t="shared" si="0"/>
        <v>25.057314342560922</v>
      </c>
      <c r="S14">
        <f t="shared" si="1"/>
        <v>2.329772397670876</v>
      </c>
      <c r="T14">
        <f>T7-Q14</f>
        <v>5.469988493294764E-2</v>
      </c>
    </row>
    <row r="15" spans="1:20" x14ac:dyDescent="0.3">
      <c r="A15" t="s">
        <v>44</v>
      </c>
      <c r="B15" t="s">
        <v>16</v>
      </c>
      <c r="C15" t="s">
        <v>17</v>
      </c>
      <c r="D15" t="s">
        <v>18</v>
      </c>
      <c r="E15" t="s">
        <v>25</v>
      </c>
      <c r="G15">
        <v>21.20741324255</v>
      </c>
      <c r="H15">
        <v>21.20741324255</v>
      </c>
      <c r="I15">
        <v>0</v>
      </c>
      <c r="J15" t="s">
        <v>20</v>
      </c>
      <c r="K15" t="s">
        <v>20</v>
      </c>
      <c r="L15" t="s">
        <v>20</v>
      </c>
      <c r="M15">
        <v>0</v>
      </c>
      <c r="N15">
        <v>60</v>
      </c>
    </row>
    <row r="16" spans="1:20" x14ac:dyDescent="0.3">
      <c r="A16" t="s">
        <v>45</v>
      </c>
      <c r="B16" t="s">
        <v>16</v>
      </c>
      <c r="C16" t="s">
        <v>17</v>
      </c>
      <c r="D16" t="s">
        <v>18</v>
      </c>
      <c r="E16" t="s">
        <v>27</v>
      </c>
      <c r="G16">
        <v>20.9473496726512</v>
      </c>
      <c r="H16">
        <v>20.9473496726512</v>
      </c>
      <c r="I16">
        <v>0</v>
      </c>
      <c r="J16" t="s">
        <v>20</v>
      </c>
      <c r="K16" t="s">
        <v>20</v>
      </c>
      <c r="L16" t="s">
        <v>20</v>
      </c>
      <c r="M16">
        <v>0</v>
      </c>
      <c r="N16">
        <v>60</v>
      </c>
    </row>
    <row r="17" spans="1:20" x14ac:dyDescent="0.3">
      <c r="A17" t="s">
        <v>46</v>
      </c>
      <c r="B17" t="s">
        <v>16</v>
      </c>
      <c r="C17" t="s">
        <v>17</v>
      </c>
      <c r="D17" t="s">
        <v>18</v>
      </c>
      <c r="E17" t="s">
        <v>29</v>
      </c>
      <c r="G17">
        <v>21.0482225583157</v>
      </c>
      <c r="H17">
        <v>21.0482225583157</v>
      </c>
      <c r="I17">
        <v>0</v>
      </c>
      <c r="J17" t="s">
        <v>20</v>
      </c>
      <c r="K17" t="s">
        <v>20</v>
      </c>
      <c r="L17" t="s">
        <v>20</v>
      </c>
      <c r="M17">
        <v>0</v>
      </c>
      <c r="N17">
        <v>60</v>
      </c>
      <c r="S17" t="s">
        <v>47</v>
      </c>
    </row>
    <row r="18" spans="1:20" x14ac:dyDescent="0.3">
      <c r="A18" t="s">
        <v>48</v>
      </c>
      <c r="B18" t="s">
        <v>16</v>
      </c>
      <c r="C18" t="s">
        <v>17</v>
      </c>
      <c r="D18" t="s">
        <v>18</v>
      </c>
      <c r="E18" t="s">
        <v>31</v>
      </c>
      <c r="G18">
        <v>21.986021444387301</v>
      </c>
      <c r="H18">
        <v>21.986021444387301</v>
      </c>
      <c r="I18">
        <v>0</v>
      </c>
      <c r="J18" t="s">
        <v>20</v>
      </c>
      <c r="K18" t="s">
        <v>20</v>
      </c>
      <c r="L18" t="s">
        <v>20</v>
      </c>
      <c r="M18">
        <v>0</v>
      </c>
      <c r="N18">
        <v>60</v>
      </c>
      <c r="S18" t="s">
        <v>22</v>
      </c>
      <c r="T18" t="s">
        <v>23</v>
      </c>
    </row>
    <row r="19" spans="1:20" x14ac:dyDescent="0.3">
      <c r="A19" t="s">
        <v>49</v>
      </c>
      <c r="B19" t="s">
        <v>16</v>
      </c>
      <c r="C19" t="s">
        <v>21</v>
      </c>
      <c r="D19" t="s">
        <v>18</v>
      </c>
      <c r="E19" t="s">
        <v>19</v>
      </c>
      <c r="G19">
        <v>26.047058093798899</v>
      </c>
      <c r="H19">
        <v>26.047058093798899</v>
      </c>
      <c r="I19">
        <v>0</v>
      </c>
      <c r="J19" t="s">
        <v>20</v>
      </c>
      <c r="K19" t="s">
        <v>20</v>
      </c>
      <c r="L19" t="s">
        <v>20</v>
      </c>
      <c r="M19">
        <v>0</v>
      </c>
      <c r="N19">
        <v>60</v>
      </c>
      <c r="P19" t="s">
        <v>25</v>
      </c>
      <c r="S19">
        <f>S11-S10</f>
        <v>-2.0622746394384279</v>
      </c>
      <c r="T19">
        <f>T11-T10</f>
        <v>-2.4245662101492336</v>
      </c>
    </row>
    <row r="20" spans="1:20" x14ac:dyDescent="0.3">
      <c r="A20" t="s">
        <v>50</v>
      </c>
      <c r="B20" t="s">
        <v>16</v>
      </c>
      <c r="C20" t="s">
        <v>21</v>
      </c>
      <c r="D20" t="s">
        <v>18</v>
      </c>
      <c r="E20" t="s">
        <v>25</v>
      </c>
      <c r="G20">
        <v>27.596195503472899</v>
      </c>
      <c r="H20">
        <v>27.596195503472899</v>
      </c>
      <c r="I20">
        <v>0</v>
      </c>
      <c r="J20" t="s">
        <v>20</v>
      </c>
      <c r="K20" t="s">
        <v>20</v>
      </c>
      <c r="L20" t="s">
        <v>20</v>
      </c>
      <c r="M20">
        <v>0</v>
      </c>
      <c r="N20">
        <v>60</v>
      </c>
      <c r="P20" t="s">
        <v>27</v>
      </c>
      <c r="S20">
        <f>S12-S10</f>
        <v>-1.7871561791730848</v>
      </c>
      <c r="T20">
        <f>T12-T10</f>
        <v>-2.3146040586239245</v>
      </c>
    </row>
    <row r="21" spans="1:20" x14ac:dyDescent="0.3">
      <c r="A21" t="s">
        <v>51</v>
      </c>
      <c r="B21" t="s">
        <v>16</v>
      </c>
      <c r="C21" t="s">
        <v>21</v>
      </c>
      <c r="D21" t="s">
        <v>18</v>
      </c>
      <c r="E21" t="s">
        <v>27</v>
      </c>
      <c r="G21">
        <v>26.862809817401001</v>
      </c>
      <c r="H21">
        <v>26.862809817401001</v>
      </c>
      <c r="I21">
        <v>0</v>
      </c>
      <c r="J21" t="s">
        <v>20</v>
      </c>
      <c r="K21" t="s">
        <v>20</v>
      </c>
      <c r="L21" t="s">
        <v>20</v>
      </c>
      <c r="M21">
        <v>0</v>
      </c>
      <c r="N21">
        <v>60</v>
      </c>
      <c r="P21" t="s">
        <v>29</v>
      </c>
      <c r="S21">
        <f>S13-S10</f>
        <v>0.55169477620065877</v>
      </c>
      <c r="T21">
        <f>T13-T10</f>
        <v>-0.34421306752908265</v>
      </c>
    </row>
    <row r="22" spans="1:20" x14ac:dyDescent="0.3">
      <c r="A22" t="s">
        <v>52</v>
      </c>
      <c r="B22" t="s">
        <v>16</v>
      </c>
      <c r="C22" t="s">
        <v>21</v>
      </c>
      <c r="D22" t="s">
        <v>18</v>
      </c>
      <c r="E22" t="s">
        <v>29</v>
      </c>
      <c r="G22">
        <v>27.0871805205851</v>
      </c>
      <c r="H22">
        <v>27.0871805205851</v>
      </c>
      <c r="I22">
        <v>0</v>
      </c>
      <c r="J22" t="s">
        <v>20</v>
      </c>
      <c r="K22" t="s">
        <v>20</v>
      </c>
      <c r="L22" t="s">
        <v>20</v>
      </c>
      <c r="M22">
        <v>0</v>
      </c>
      <c r="N22">
        <v>60</v>
      </c>
      <c r="P22" t="s">
        <v>31</v>
      </c>
      <c r="S22">
        <f>S14-S10</f>
        <v>0.25375253494993188</v>
      </c>
      <c r="T22">
        <f>T14-T10</f>
        <v>6.5700461991998083E-2</v>
      </c>
    </row>
    <row r="23" spans="1:20" x14ac:dyDescent="0.3">
      <c r="A23" t="s">
        <v>53</v>
      </c>
      <c r="B23" t="s">
        <v>16</v>
      </c>
      <c r="C23" t="s">
        <v>21</v>
      </c>
      <c r="D23" t="s">
        <v>18</v>
      </c>
      <c r="E23" t="s">
        <v>31</v>
      </c>
      <c r="G23">
        <v>28.550572687925801</v>
      </c>
      <c r="H23">
        <v>28.550572687925801</v>
      </c>
      <c r="I23">
        <v>0</v>
      </c>
      <c r="J23" t="s">
        <v>20</v>
      </c>
      <c r="K23" t="s">
        <v>20</v>
      </c>
      <c r="L23" t="s">
        <v>20</v>
      </c>
      <c r="M23">
        <v>0</v>
      </c>
      <c r="N23">
        <v>60</v>
      </c>
    </row>
    <row r="24" spans="1:20" x14ac:dyDescent="0.3">
      <c r="A24" t="s">
        <v>54</v>
      </c>
      <c r="B24" t="s">
        <v>16</v>
      </c>
      <c r="C24" t="s">
        <v>17</v>
      </c>
      <c r="D24" t="s">
        <v>41</v>
      </c>
      <c r="G24" t="s">
        <v>20</v>
      </c>
      <c r="H24">
        <v>0</v>
      </c>
      <c r="I24">
        <v>0</v>
      </c>
      <c r="J24" t="s">
        <v>20</v>
      </c>
      <c r="K24" t="s">
        <v>20</v>
      </c>
      <c r="L24">
        <v>0</v>
      </c>
      <c r="M24">
        <v>0</v>
      </c>
      <c r="N24">
        <v>60</v>
      </c>
    </row>
    <row r="25" spans="1:20" x14ac:dyDescent="0.3">
      <c r="A25" t="s">
        <v>55</v>
      </c>
      <c r="B25" t="s">
        <v>16</v>
      </c>
      <c r="C25" t="s">
        <v>21</v>
      </c>
      <c r="D25" t="s">
        <v>41</v>
      </c>
      <c r="G25">
        <v>31.5775742821507</v>
      </c>
      <c r="H25">
        <v>31.5775742821507</v>
      </c>
      <c r="I25">
        <v>0</v>
      </c>
      <c r="J25" t="s">
        <v>20</v>
      </c>
      <c r="K25" t="s">
        <v>20</v>
      </c>
      <c r="L25" t="s">
        <v>20</v>
      </c>
      <c r="M25">
        <v>0</v>
      </c>
      <c r="N25">
        <v>60</v>
      </c>
      <c r="S25">
        <f>2^-(S19)</f>
        <v>4.1764426848353695</v>
      </c>
      <c r="T25">
        <f>2^-(T19)</f>
        <v>5.3686755139177764</v>
      </c>
    </row>
    <row r="26" spans="1:20" x14ac:dyDescent="0.3">
      <c r="A26" t="s">
        <v>56</v>
      </c>
      <c r="B26" t="s">
        <v>16</v>
      </c>
      <c r="C26" t="s">
        <v>17</v>
      </c>
      <c r="D26" t="s">
        <v>18</v>
      </c>
      <c r="E26" t="s">
        <v>19</v>
      </c>
      <c r="G26">
        <v>19.820225527214699</v>
      </c>
      <c r="H26">
        <v>19.820225527214699</v>
      </c>
      <c r="I26">
        <v>0</v>
      </c>
      <c r="J26" t="s">
        <v>20</v>
      </c>
      <c r="K26" t="s">
        <v>20</v>
      </c>
      <c r="L26" t="s">
        <v>20</v>
      </c>
      <c r="M26">
        <v>0</v>
      </c>
      <c r="N26">
        <v>60</v>
      </c>
      <c r="S26">
        <f>2^-(S20)</f>
        <v>3.4513389831792809</v>
      </c>
      <c r="T26">
        <f>2^-(T20)</f>
        <v>4.9746811462359846</v>
      </c>
    </row>
    <row r="27" spans="1:20" x14ac:dyDescent="0.3">
      <c r="A27" t="s">
        <v>57</v>
      </c>
      <c r="B27" t="s">
        <v>16</v>
      </c>
      <c r="C27" t="s">
        <v>17</v>
      </c>
      <c r="D27" t="s">
        <v>18</v>
      </c>
      <c r="E27" t="s">
        <v>25</v>
      </c>
      <c r="G27">
        <v>21.2624137784635</v>
      </c>
      <c r="H27">
        <v>21.2624137784635</v>
      </c>
      <c r="I27">
        <v>0</v>
      </c>
      <c r="J27" t="s">
        <v>20</v>
      </c>
      <c r="K27" t="s">
        <v>20</v>
      </c>
      <c r="L27" t="s">
        <v>20</v>
      </c>
      <c r="M27">
        <v>0</v>
      </c>
      <c r="N27">
        <v>60</v>
      </c>
      <c r="S27">
        <f t="shared" ref="S27:T28" si="3">2^-(S21)</f>
        <v>0.6822182356847093</v>
      </c>
      <c r="T27">
        <f t="shared" si="3"/>
        <v>1.2694583548715208</v>
      </c>
    </row>
    <row r="28" spans="1:20" x14ac:dyDescent="0.3">
      <c r="A28" t="s">
        <v>58</v>
      </c>
      <c r="B28" t="s">
        <v>16</v>
      </c>
      <c r="C28" t="s">
        <v>17</v>
      </c>
      <c r="D28" t="s">
        <v>18</v>
      </c>
      <c r="E28" t="s">
        <v>27</v>
      </c>
      <c r="G28" t="s">
        <v>20</v>
      </c>
      <c r="H28">
        <v>0</v>
      </c>
      <c r="I28">
        <v>0</v>
      </c>
      <c r="J28" t="s">
        <v>20</v>
      </c>
      <c r="K28" t="s">
        <v>20</v>
      </c>
      <c r="L28" t="s">
        <v>20</v>
      </c>
      <c r="M28">
        <v>0</v>
      </c>
      <c r="N28">
        <v>60</v>
      </c>
      <c r="S28">
        <f t="shared" si="3"/>
        <v>0.83871203612856438</v>
      </c>
      <c r="T28">
        <f t="shared" si="3"/>
        <v>0.95548129656730718</v>
      </c>
    </row>
    <row r="29" spans="1:20" x14ac:dyDescent="0.3">
      <c r="A29" t="s">
        <v>59</v>
      </c>
      <c r="B29" t="s">
        <v>16</v>
      </c>
      <c r="C29" t="s">
        <v>17</v>
      </c>
      <c r="D29" t="s">
        <v>18</v>
      </c>
      <c r="E29" t="s">
        <v>29</v>
      </c>
      <c r="G29">
        <v>21.083209345705701</v>
      </c>
      <c r="H29">
        <v>21.083209345705701</v>
      </c>
      <c r="I29">
        <v>0</v>
      </c>
      <c r="J29" t="s">
        <v>20</v>
      </c>
      <c r="K29" t="s">
        <v>20</v>
      </c>
      <c r="L29" t="s">
        <v>20</v>
      </c>
      <c r="M29">
        <v>0</v>
      </c>
      <c r="N29">
        <v>60</v>
      </c>
    </row>
    <row r="30" spans="1:20" x14ac:dyDescent="0.3">
      <c r="A30" t="s">
        <v>60</v>
      </c>
      <c r="B30" t="s">
        <v>16</v>
      </c>
      <c r="C30" t="s">
        <v>17</v>
      </c>
      <c r="D30" t="s">
        <v>18</v>
      </c>
      <c r="E30" t="s">
        <v>31</v>
      </c>
      <c r="G30">
        <v>21.9272267297358</v>
      </c>
      <c r="H30">
        <v>21.9272267297358</v>
      </c>
      <c r="I30">
        <v>0</v>
      </c>
      <c r="J30" t="s">
        <v>20</v>
      </c>
      <c r="K30" t="s">
        <v>20</v>
      </c>
      <c r="L30" t="s">
        <v>20</v>
      </c>
      <c r="M30">
        <v>0</v>
      </c>
      <c r="N30">
        <v>60</v>
      </c>
    </row>
    <row r="31" spans="1:20" x14ac:dyDescent="0.3">
      <c r="A31" t="s">
        <v>61</v>
      </c>
      <c r="B31" t="s">
        <v>16</v>
      </c>
      <c r="C31" t="s">
        <v>21</v>
      </c>
      <c r="D31" t="s">
        <v>18</v>
      </c>
      <c r="E31" t="s">
        <v>19</v>
      </c>
      <c r="G31">
        <v>26.001451002389899</v>
      </c>
      <c r="H31">
        <v>26.001451002389899</v>
      </c>
      <c r="I31">
        <v>0</v>
      </c>
      <c r="J31" t="s">
        <v>20</v>
      </c>
      <c r="K31" t="s">
        <v>20</v>
      </c>
      <c r="L31" t="s">
        <v>20</v>
      </c>
      <c r="M31">
        <v>0</v>
      </c>
      <c r="N31">
        <v>60</v>
      </c>
    </row>
    <row r="32" spans="1:20" x14ac:dyDescent="0.3">
      <c r="A32" t="s">
        <v>62</v>
      </c>
      <c r="B32" t="s">
        <v>16</v>
      </c>
      <c r="C32" t="s">
        <v>21</v>
      </c>
      <c r="D32" t="s">
        <v>18</v>
      </c>
      <c r="E32" t="s">
        <v>25</v>
      </c>
      <c r="G32">
        <v>28.067023651917498</v>
      </c>
      <c r="H32">
        <v>28.067023651917498</v>
      </c>
      <c r="I32">
        <v>0</v>
      </c>
      <c r="J32" t="s">
        <v>20</v>
      </c>
      <c r="K32" t="s">
        <v>20</v>
      </c>
      <c r="L32" t="s">
        <v>20</v>
      </c>
      <c r="M32">
        <v>0</v>
      </c>
      <c r="N32">
        <v>60</v>
      </c>
    </row>
    <row r="33" spans="1:14" x14ac:dyDescent="0.3">
      <c r="A33" t="s">
        <v>63</v>
      </c>
      <c r="B33" t="s">
        <v>16</v>
      </c>
      <c r="C33" t="s">
        <v>21</v>
      </c>
      <c r="D33" t="s">
        <v>18</v>
      </c>
      <c r="E33" t="s">
        <v>27</v>
      </c>
      <c r="G33">
        <v>27.2003575323529</v>
      </c>
      <c r="H33">
        <v>27.2003575323529</v>
      </c>
      <c r="I33">
        <v>0</v>
      </c>
      <c r="J33" t="s">
        <v>20</v>
      </c>
      <c r="K33" t="s">
        <v>20</v>
      </c>
      <c r="L33" t="s">
        <v>20</v>
      </c>
      <c r="M33">
        <v>0</v>
      </c>
      <c r="N33">
        <v>60</v>
      </c>
    </row>
    <row r="34" spans="1:14" x14ac:dyDescent="0.3">
      <c r="A34" t="s">
        <v>64</v>
      </c>
      <c r="B34" t="s">
        <v>16</v>
      </c>
      <c r="C34" t="s">
        <v>21</v>
      </c>
      <c r="D34" t="s">
        <v>18</v>
      </c>
      <c r="E34" t="s">
        <v>29</v>
      </c>
      <c r="G34">
        <v>27.071378740367699</v>
      </c>
      <c r="H34">
        <v>27.071378740367699</v>
      </c>
      <c r="I34">
        <v>0</v>
      </c>
      <c r="J34" t="s">
        <v>20</v>
      </c>
      <c r="K34" t="s">
        <v>20</v>
      </c>
      <c r="L34" t="s">
        <v>20</v>
      </c>
      <c r="M34">
        <v>0</v>
      </c>
      <c r="N34">
        <v>60</v>
      </c>
    </row>
    <row r="35" spans="1:14" x14ac:dyDescent="0.3">
      <c r="A35" t="s">
        <v>65</v>
      </c>
      <c r="B35" t="s">
        <v>16</v>
      </c>
      <c r="C35" t="s">
        <v>21</v>
      </c>
      <c r="D35" t="s">
        <v>18</v>
      </c>
      <c r="E35" t="s">
        <v>31</v>
      </c>
      <c r="G35">
        <v>28.332506327305602</v>
      </c>
      <c r="H35">
        <v>28.332506327305602</v>
      </c>
      <c r="I35">
        <v>0</v>
      </c>
      <c r="J35" t="s">
        <v>20</v>
      </c>
      <c r="K35" t="s">
        <v>20</v>
      </c>
      <c r="L35" t="s">
        <v>20</v>
      </c>
      <c r="M35">
        <v>0</v>
      </c>
      <c r="N35">
        <v>60</v>
      </c>
    </row>
    <row r="36" spans="1:14" x14ac:dyDescent="0.3">
      <c r="A36" t="s">
        <v>66</v>
      </c>
      <c r="B36" t="s">
        <v>16</v>
      </c>
      <c r="C36" t="s">
        <v>17</v>
      </c>
      <c r="D36" t="s">
        <v>41</v>
      </c>
      <c r="G36" t="s">
        <v>20</v>
      </c>
      <c r="H36">
        <v>0</v>
      </c>
      <c r="I36">
        <v>0</v>
      </c>
      <c r="J36" t="s">
        <v>20</v>
      </c>
      <c r="K36" t="s">
        <v>20</v>
      </c>
      <c r="L36" t="s">
        <v>20</v>
      </c>
      <c r="M36">
        <v>0</v>
      </c>
      <c r="N36">
        <v>60</v>
      </c>
    </row>
    <row r="37" spans="1:14" x14ac:dyDescent="0.3">
      <c r="A37" t="s">
        <v>67</v>
      </c>
      <c r="B37" t="s">
        <v>16</v>
      </c>
      <c r="C37" t="s">
        <v>21</v>
      </c>
      <c r="D37" t="s">
        <v>41</v>
      </c>
      <c r="G37">
        <v>31.351789661343599</v>
      </c>
      <c r="H37">
        <v>31.351789661343599</v>
      </c>
      <c r="I37">
        <v>0</v>
      </c>
      <c r="J37" t="s">
        <v>20</v>
      </c>
      <c r="K37" t="s">
        <v>20</v>
      </c>
      <c r="L37" t="s">
        <v>20</v>
      </c>
      <c r="M37">
        <v>0</v>
      </c>
      <c r="N37">
        <v>60</v>
      </c>
    </row>
    <row r="38" spans="1:14" x14ac:dyDescent="0.3">
      <c r="A38" t="s">
        <v>68</v>
      </c>
      <c r="B38" t="s">
        <v>16</v>
      </c>
      <c r="C38" t="s">
        <v>22</v>
      </c>
      <c r="D38" t="s">
        <v>18</v>
      </c>
      <c r="E38" t="s">
        <v>19</v>
      </c>
      <c r="G38">
        <v>25.4539202926264</v>
      </c>
      <c r="H38">
        <v>25.4539202926264</v>
      </c>
      <c r="I38">
        <v>0</v>
      </c>
      <c r="J38" t="s">
        <v>20</v>
      </c>
      <c r="K38" t="s">
        <v>20</v>
      </c>
      <c r="L38" t="s">
        <v>20</v>
      </c>
      <c r="M38">
        <v>0</v>
      </c>
      <c r="N38">
        <v>60</v>
      </c>
    </row>
    <row r="39" spans="1:14" x14ac:dyDescent="0.3">
      <c r="A39" t="s">
        <v>69</v>
      </c>
      <c r="B39" t="s">
        <v>16</v>
      </c>
      <c r="C39" t="s">
        <v>22</v>
      </c>
      <c r="D39" t="s">
        <v>18</v>
      </c>
      <c r="E39" t="s">
        <v>25</v>
      </c>
      <c r="G39">
        <v>24.5724834983595</v>
      </c>
      <c r="H39">
        <v>24.5724834983595</v>
      </c>
      <c r="I39">
        <v>0</v>
      </c>
      <c r="J39" t="s">
        <v>20</v>
      </c>
      <c r="K39" t="s">
        <v>20</v>
      </c>
      <c r="L39" t="s">
        <v>20</v>
      </c>
      <c r="M39">
        <v>0</v>
      </c>
      <c r="N39">
        <v>60</v>
      </c>
    </row>
    <row r="40" spans="1:14" x14ac:dyDescent="0.3">
      <c r="A40" t="s">
        <v>70</v>
      </c>
      <c r="B40" t="s">
        <v>16</v>
      </c>
      <c r="C40" t="s">
        <v>22</v>
      </c>
      <c r="D40" t="s">
        <v>18</v>
      </c>
      <c r="E40" t="s">
        <v>27</v>
      </c>
      <c r="G40">
        <v>24.326764690186199</v>
      </c>
      <c r="H40">
        <v>24.326764690186199</v>
      </c>
      <c r="I40">
        <v>0</v>
      </c>
      <c r="J40" t="s">
        <v>20</v>
      </c>
      <c r="K40" t="s">
        <v>20</v>
      </c>
      <c r="L40" t="s">
        <v>20</v>
      </c>
      <c r="M40">
        <v>0</v>
      </c>
      <c r="N40">
        <v>60</v>
      </c>
    </row>
    <row r="41" spans="1:14" x14ac:dyDescent="0.3">
      <c r="A41" t="s">
        <v>71</v>
      </c>
      <c r="B41" t="s">
        <v>16</v>
      </c>
      <c r="C41" t="s">
        <v>22</v>
      </c>
      <c r="D41" t="s">
        <v>18</v>
      </c>
      <c r="E41" t="s">
        <v>29</v>
      </c>
      <c r="G41">
        <v>26.383323425212001</v>
      </c>
      <c r="H41">
        <v>26.383323425212001</v>
      </c>
      <c r="I41">
        <v>0</v>
      </c>
      <c r="J41" t="s">
        <v>20</v>
      </c>
      <c r="K41" t="s">
        <v>20</v>
      </c>
      <c r="L41" t="s">
        <v>20</v>
      </c>
      <c r="M41">
        <v>0</v>
      </c>
      <c r="N41">
        <v>60</v>
      </c>
    </row>
    <row r="42" spans="1:14" x14ac:dyDescent="0.3">
      <c r="A42" t="s">
        <v>72</v>
      </c>
      <c r="B42" t="s">
        <v>16</v>
      </c>
      <c r="C42" t="s">
        <v>22</v>
      </c>
      <c r="D42" t="s">
        <v>18</v>
      </c>
      <c r="E42" t="s">
        <v>31</v>
      </c>
      <c r="G42">
        <v>27.235098236430499</v>
      </c>
      <c r="H42">
        <v>27.235098236430499</v>
      </c>
      <c r="I42">
        <v>0</v>
      </c>
      <c r="J42" t="s">
        <v>20</v>
      </c>
      <c r="K42" t="s">
        <v>20</v>
      </c>
      <c r="L42" t="s">
        <v>20</v>
      </c>
      <c r="M42">
        <v>0</v>
      </c>
      <c r="N42">
        <v>60</v>
      </c>
    </row>
    <row r="43" spans="1:14" x14ac:dyDescent="0.3">
      <c r="A43" t="s">
        <v>73</v>
      </c>
      <c r="B43" t="s">
        <v>16</v>
      </c>
      <c r="C43" t="s">
        <v>23</v>
      </c>
      <c r="D43" t="s">
        <v>18</v>
      </c>
      <c r="E43" t="s">
        <v>19</v>
      </c>
      <c r="G43">
        <v>23.139202121672302</v>
      </c>
      <c r="H43">
        <v>23.139202121672302</v>
      </c>
      <c r="I43">
        <v>0</v>
      </c>
      <c r="J43" t="s">
        <v>20</v>
      </c>
      <c r="K43" t="s">
        <v>20</v>
      </c>
      <c r="L43" t="s">
        <v>20</v>
      </c>
      <c r="M43">
        <v>0</v>
      </c>
      <c r="N43">
        <v>60</v>
      </c>
    </row>
    <row r="44" spans="1:14" x14ac:dyDescent="0.3">
      <c r="A44" t="s">
        <v>74</v>
      </c>
      <c r="B44" t="s">
        <v>16</v>
      </c>
      <c r="C44" t="s">
        <v>23</v>
      </c>
      <c r="D44" t="s">
        <v>18</v>
      </c>
      <c r="E44" t="s">
        <v>25</v>
      </c>
      <c r="G44">
        <v>22.082883955355399</v>
      </c>
      <c r="H44">
        <v>22.082883955355399</v>
      </c>
      <c r="I44">
        <v>0</v>
      </c>
      <c r="J44" t="s">
        <v>20</v>
      </c>
      <c r="K44" t="s">
        <v>20</v>
      </c>
      <c r="L44" t="s">
        <v>20</v>
      </c>
      <c r="M44">
        <v>0</v>
      </c>
      <c r="N44">
        <v>60</v>
      </c>
    </row>
    <row r="45" spans="1:14" x14ac:dyDescent="0.3">
      <c r="A45" t="s">
        <v>75</v>
      </c>
      <c r="B45" t="s">
        <v>16</v>
      </c>
      <c r="C45" t="s">
        <v>23</v>
      </c>
      <c r="D45" t="s">
        <v>18</v>
      </c>
      <c r="E45" t="s">
        <v>27</v>
      </c>
      <c r="G45">
        <v>21.689137095743298</v>
      </c>
      <c r="H45">
        <v>21.689137095743298</v>
      </c>
      <c r="I45">
        <v>0</v>
      </c>
      <c r="J45" t="s">
        <v>20</v>
      </c>
      <c r="K45" t="s">
        <v>20</v>
      </c>
      <c r="L45" t="s">
        <v>20</v>
      </c>
      <c r="M45">
        <v>0</v>
      </c>
      <c r="N45">
        <v>60</v>
      </c>
    </row>
    <row r="46" spans="1:14" x14ac:dyDescent="0.3">
      <c r="A46" t="s">
        <v>76</v>
      </c>
      <c r="B46" t="s">
        <v>16</v>
      </c>
      <c r="C46" t="s">
        <v>23</v>
      </c>
      <c r="D46" t="s">
        <v>18</v>
      </c>
      <c r="E46" t="s">
        <v>29</v>
      </c>
      <c r="G46">
        <v>23.647099897819398</v>
      </c>
      <c r="H46">
        <v>23.647099897819398</v>
      </c>
      <c r="I46">
        <v>0</v>
      </c>
      <c r="J46" t="s">
        <v>20</v>
      </c>
      <c r="K46" t="s">
        <v>20</v>
      </c>
      <c r="L46" t="s">
        <v>20</v>
      </c>
      <c r="M46">
        <v>0</v>
      </c>
      <c r="N46">
        <v>60</v>
      </c>
    </row>
    <row r="47" spans="1:14" x14ac:dyDescent="0.3">
      <c r="A47" t="s">
        <v>77</v>
      </c>
      <c r="B47" t="s">
        <v>16</v>
      </c>
      <c r="C47" t="s">
        <v>23</v>
      </c>
      <c r="D47" t="s">
        <v>18</v>
      </c>
      <c r="E47" t="s">
        <v>31</v>
      </c>
      <c r="G47">
        <v>24.368412624038999</v>
      </c>
      <c r="H47">
        <v>24.368412624038999</v>
      </c>
      <c r="I47">
        <v>0</v>
      </c>
      <c r="J47" t="s">
        <v>20</v>
      </c>
      <c r="K47" t="s">
        <v>20</v>
      </c>
      <c r="L47" t="s">
        <v>20</v>
      </c>
      <c r="M47">
        <v>0</v>
      </c>
      <c r="N47">
        <v>60</v>
      </c>
    </row>
    <row r="48" spans="1:14" x14ac:dyDescent="0.3">
      <c r="A48" t="s">
        <v>78</v>
      </c>
      <c r="B48" t="s">
        <v>16</v>
      </c>
      <c r="C48" t="s">
        <v>22</v>
      </c>
      <c r="D48" t="s">
        <v>41</v>
      </c>
      <c r="G48">
        <v>30.096503523576001</v>
      </c>
      <c r="H48">
        <v>30.096503523576001</v>
      </c>
      <c r="I48">
        <v>0</v>
      </c>
      <c r="J48" t="s">
        <v>20</v>
      </c>
      <c r="K48" t="s">
        <v>20</v>
      </c>
      <c r="L48" t="s">
        <v>20</v>
      </c>
      <c r="M48">
        <v>0</v>
      </c>
      <c r="N48">
        <v>60</v>
      </c>
    </row>
    <row r="49" spans="1:14" x14ac:dyDescent="0.3">
      <c r="A49" t="s">
        <v>79</v>
      </c>
      <c r="B49" t="s">
        <v>16</v>
      </c>
      <c r="C49" t="s">
        <v>23</v>
      </c>
      <c r="D49" t="s">
        <v>41</v>
      </c>
      <c r="G49">
        <v>25.080678052208398</v>
      </c>
      <c r="H49">
        <v>25.080678052208398</v>
      </c>
      <c r="I49">
        <v>0</v>
      </c>
      <c r="J49" t="s">
        <v>20</v>
      </c>
      <c r="K49" t="s">
        <v>20</v>
      </c>
      <c r="L49" t="s">
        <v>20</v>
      </c>
      <c r="M49">
        <v>0</v>
      </c>
      <c r="N49">
        <v>60</v>
      </c>
    </row>
    <row r="50" spans="1:14" x14ac:dyDescent="0.3">
      <c r="A50" t="s">
        <v>80</v>
      </c>
      <c r="B50" t="s">
        <v>16</v>
      </c>
      <c r="C50" t="s">
        <v>22</v>
      </c>
      <c r="D50" t="s">
        <v>18</v>
      </c>
      <c r="E50" t="s">
        <v>19</v>
      </c>
      <c r="G50">
        <v>25.049429325466502</v>
      </c>
      <c r="H50">
        <v>25.049429325466502</v>
      </c>
      <c r="I50">
        <v>0</v>
      </c>
      <c r="J50" t="s">
        <v>20</v>
      </c>
      <c r="K50" t="s">
        <v>20</v>
      </c>
      <c r="L50" t="s">
        <v>20</v>
      </c>
      <c r="M50">
        <v>0</v>
      </c>
      <c r="N50">
        <v>60</v>
      </c>
    </row>
    <row r="51" spans="1:14" x14ac:dyDescent="0.3">
      <c r="A51" t="s">
        <v>81</v>
      </c>
      <c r="B51" t="s">
        <v>16</v>
      </c>
      <c r="C51" t="s">
        <v>22</v>
      </c>
      <c r="D51" t="s">
        <v>18</v>
      </c>
      <c r="E51" t="s">
        <v>25</v>
      </c>
      <c r="G51">
        <v>24.562416372837198</v>
      </c>
      <c r="H51">
        <v>24.562416372837198</v>
      </c>
      <c r="I51">
        <v>0</v>
      </c>
      <c r="J51" t="s">
        <v>20</v>
      </c>
      <c r="K51" t="s">
        <v>20</v>
      </c>
      <c r="L51" t="s">
        <v>20</v>
      </c>
      <c r="M51">
        <v>0</v>
      </c>
      <c r="N51">
        <v>60</v>
      </c>
    </row>
    <row r="52" spans="1:14" x14ac:dyDescent="0.3">
      <c r="A52" t="s">
        <v>82</v>
      </c>
      <c r="B52" t="s">
        <v>16</v>
      </c>
      <c r="C52" t="s">
        <v>22</v>
      </c>
      <c r="D52" t="s">
        <v>18</v>
      </c>
      <c r="E52" t="s">
        <v>27</v>
      </c>
      <c r="G52">
        <v>25.091741984440301</v>
      </c>
      <c r="H52">
        <v>25.091741984440301</v>
      </c>
      <c r="I52">
        <v>0</v>
      </c>
      <c r="J52" t="s">
        <v>20</v>
      </c>
      <c r="K52" t="s">
        <v>20</v>
      </c>
      <c r="L52" t="s">
        <v>20</v>
      </c>
      <c r="M52">
        <v>0</v>
      </c>
      <c r="N52">
        <v>60</v>
      </c>
    </row>
    <row r="53" spans="1:14" x14ac:dyDescent="0.3">
      <c r="A53" t="s">
        <v>83</v>
      </c>
      <c r="B53" t="s">
        <v>16</v>
      </c>
      <c r="C53" t="s">
        <v>22</v>
      </c>
      <c r="D53" t="s">
        <v>18</v>
      </c>
      <c r="E53" t="s">
        <v>29</v>
      </c>
      <c r="G53">
        <v>27.003008148781099</v>
      </c>
      <c r="H53">
        <v>27.003008148781099</v>
      </c>
      <c r="I53">
        <v>0</v>
      </c>
      <c r="J53" t="s">
        <v>20</v>
      </c>
      <c r="K53" t="s">
        <v>20</v>
      </c>
      <c r="L53" t="s">
        <v>20</v>
      </c>
      <c r="M53">
        <v>0</v>
      </c>
      <c r="N53">
        <v>60</v>
      </c>
    </row>
    <row r="54" spans="1:14" x14ac:dyDescent="0.3">
      <c r="A54" t="s">
        <v>84</v>
      </c>
      <c r="B54" t="s">
        <v>16</v>
      </c>
      <c r="C54" t="s">
        <v>22</v>
      </c>
      <c r="D54" t="s">
        <v>18</v>
      </c>
      <c r="E54" t="s">
        <v>31</v>
      </c>
      <c r="G54">
        <v>27.179198062108998</v>
      </c>
      <c r="H54">
        <v>27.179198062108998</v>
      </c>
      <c r="I54">
        <v>0</v>
      </c>
      <c r="J54" t="s">
        <v>20</v>
      </c>
      <c r="K54" t="s">
        <v>20</v>
      </c>
      <c r="L54" t="s">
        <v>20</v>
      </c>
      <c r="M54">
        <v>0</v>
      </c>
      <c r="N54">
        <v>60</v>
      </c>
    </row>
    <row r="55" spans="1:14" x14ac:dyDescent="0.3">
      <c r="A55" t="s">
        <v>85</v>
      </c>
      <c r="B55" t="s">
        <v>16</v>
      </c>
      <c r="C55" t="s">
        <v>23</v>
      </c>
      <c r="D55" t="s">
        <v>18</v>
      </c>
      <c r="E55" t="s">
        <v>19</v>
      </c>
      <c r="G55">
        <v>23.1346744634759</v>
      </c>
      <c r="H55">
        <v>23.1346744634759</v>
      </c>
      <c r="I55">
        <v>0</v>
      </c>
      <c r="J55" t="s">
        <v>20</v>
      </c>
      <c r="K55" t="s">
        <v>20</v>
      </c>
      <c r="L55" t="s">
        <v>20</v>
      </c>
      <c r="M55">
        <v>0</v>
      </c>
      <c r="N55">
        <v>60</v>
      </c>
    </row>
    <row r="56" spans="1:14" x14ac:dyDescent="0.3">
      <c r="A56" t="s">
        <v>86</v>
      </c>
      <c r="B56" t="s">
        <v>16</v>
      </c>
      <c r="C56" t="s">
        <v>23</v>
      </c>
      <c r="D56" t="s">
        <v>18</v>
      </c>
      <c r="E56" t="s">
        <v>25</v>
      </c>
      <c r="G56">
        <v>22.212589229881701</v>
      </c>
      <c r="H56">
        <v>22.212589229881701</v>
      </c>
      <c r="I56">
        <v>0</v>
      </c>
      <c r="J56" t="s">
        <v>20</v>
      </c>
      <c r="K56" t="s">
        <v>20</v>
      </c>
      <c r="L56" t="s">
        <v>20</v>
      </c>
      <c r="M56">
        <v>0</v>
      </c>
      <c r="N56">
        <v>60</v>
      </c>
    </row>
    <row r="57" spans="1:14" x14ac:dyDescent="0.3">
      <c r="A57" t="s">
        <v>87</v>
      </c>
      <c r="B57" t="s">
        <v>16</v>
      </c>
      <c r="C57" t="s">
        <v>23</v>
      </c>
      <c r="D57" t="s">
        <v>18</v>
      </c>
      <c r="E57" t="s">
        <v>27</v>
      </c>
      <c r="G57">
        <v>21.573390736498101</v>
      </c>
      <c r="H57">
        <v>21.573390736498101</v>
      </c>
      <c r="I57">
        <v>0</v>
      </c>
      <c r="J57" t="s">
        <v>20</v>
      </c>
      <c r="K57" t="s">
        <v>20</v>
      </c>
      <c r="L57" t="s">
        <v>20</v>
      </c>
      <c r="M57">
        <v>0</v>
      </c>
      <c r="N57">
        <v>60</v>
      </c>
    </row>
    <row r="58" spans="1:14" x14ac:dyDescent="0.3">
      <c r="A58" t="s">
        <v>88</v>
      </c>
      <c r="B58" t="s">
        <v>16</v>
      </c>
      <c r="C58" t="s">
        <v>23</v>
      </c>
      <c r="D58" t="s">
        <v>18</v>
      </c>
      <c r="E58" t="s">
        <v>29</v>
      </c>
      <c r="G58">
        <v>23.914086311270299</v>
      </c>
      <c r="H58">
        <v>23.914086311270299</v>
      </c>
      <c r="I58">
        <v>0</v>
      </c>
      <c r="J58" t="s">
        <v>20</v>
      </c>
      <c r="K58" t="s">
        <v>20</v>
      </c>
      <c r="L58" t="s">
        <v>20</v>
      </c>
      <c r="M58">
        <v>0</v>
      </c>
      <c r="N58">
        <v>60</v>
      </c>
    </row>
    <row r="59" spans="1:14" x14ac:dyDescent="0.3">
      <c r="A59" t="s">
        <v>89</v>
      </c>
      <c r="B59" t="s">
        <v>16</v>
      </c>
      <c r="C59" t="s">
        <v>23</v>
      </c>
      <c r="D59" t="s">
        <v>18</v>
      </c>
      <c r="E59" t="s">
        <v>31</v>
      </c>
      <c r="G59">
        <v>25.510963936215902</v>
      </c>
      <c r="H59">
        <v>25.510963936215902</v>
      </c>
      <c r="I59">
        <v>0</v>
      </c>
      <c r="J59" t="s">
        <v>20</v>
      </c>
      <c r="K59" t="s">
        <v>20</v>
      </c>
      <c r="L59" t="s">
        <v>20</v>
      </c>
      <c r="M59">
        <v>0</v>
      </c>
      <c r="N59">
        <v>60</v>
      </c>
    </row>
    <row r="60" spans="1:14" x14ac:dyDescent="0.3">
      <c r="A60" t="s">
        <v>90</v>
      </c>
      <c r="B60" t="s">
        <v>16</v>
      </c>
      <c r="C60" t="s">
        <v>22</v>
      </c>
      <c r="D60" t="s">
        <v>41</v>
      </c>
      <c r="G60">
        <v>35.399065626574803</v>
      </c>
      <c r="H60">
        <v>35.399065626574803</v>
      </c>
      <c r="I60">
        <v>0</v>
      </c>
      <c r="J60" t="s">
        <v>20</v>
      </c>
      <c r="K60" t="s">
        <v>20</v>
      </c>
      <c r="L60" t="s">
        <v>20</v>
      </c>
      <c r="M60">
        <v>0</v>
      </c>
      <c r="N60">
        <v>60</v>
      </c>
    </row>
    <row r="61" spans="1:14" x14ac:dyDescent="0.3">
      <c r="A61" t="s">
        <v>91</v>
      </c>
      <c r="B61" t="s">
        <v>16</v>
      </c>
      <c r="C61" t="s">
        <v>23</v>
      </c>
      <c r="D61" t="s">
        <v>41</v>
      </c>
      <c r="G61">
        <v>31.245944295408801</v>
      </c>
      <c r="H61">
        <v>31.245944295408801</v>
      </c>
      <c r="I61">
        <v>0</v>
      </c>
      <c r="J61" t="s">
        <v>20</v>
      </c>
      <c r="K61" t="s">
        <v>20</v>
      </c>
      <c r="L61" t="s">
        <v>20</v>
      </c>
      <c r="M61">
        <v>0</v>
      </c>
      <c r="N61">
        <v>60</v>
      </c>
    </row>
    <row r="62" spans="1:14" x14ac:dyDescent="0.3">
      <c r="A62" t="s">
        <v>92</v>
      </c>
      <c r="B62" t="s">
        <v>16</v>
      </c>
      <c r="C62" t="s">
        <v>22</v>
      </c>
      <c r="D62" t="s">
        <v>18</v>
      </c>
      <c r="E62" t="s">
        <v>19</v>
      </c>
      <c r="G62">
        <v>25.069211851918102</v>
      </c>
      <c r="H62">
        <v>25.069211851918102</v>
      </c>
      <c r="I62">
        <v>0</v>
      </c>
      <c r="J62" t="s">
        <v>20</v>
      </c>
      <c r="K62" t="s">
        <v>20</v>
      </c>
      <c r="L62" t="s">
        <v>20</v>
      </c>
      <c r="M62">
        <v>0</v>
      </c>
      <c r="N62">
        <v>60</v>
      </c>
    </row>
    <row r="63" spans="1:14" x14ac:dyDescent="0.3">
      <c r="A63" t="s">
        <v>93</v>
      </c>
      <c r="B63" t="s">
        <v>16</v>
      </c>
      <c r="C63" t="s">
        <v>22</v>
      </c>
      <c r="D63" t="s">
        <v>18</v>
      </c>
      <c r="E63" t="s">
        <v>25</v>
      </c>
      <c r="G63">
        <v>24.615504663684501</v>
      </c>
      <c r="H63">
        <v>24.615504663684501</v>
      </c>
      <c r="I63">
        <v>0</v>
      </c>
      <c r="J63" t="s">
        <v>20</v>
      </c>
      <c r="K63" t="s">
        <v>20</v>
      </c>
      <c r="L63" t="s">
        <v>20</v>
      </c>
      <c r="M63">
        <v>0</v>
      </c>
      <c r="N63">
        <v>60</v>
      </c>
    </row>
    <row r="64" spans="1:14" x14ac:dyDescent="0.3">
      <c r="A64" t="s">
        <v>94</v>
      </c>
      <c r="B64" t="s">
        <v>16</v>
      </c>
      <c r="C64" t="s">
        <v>22</v>
      </c>
      <c r="D64" t="s">
        <v>18</v>
      </c>
      <c r="E64" t="s">
        <v>27</v>
      </c>
      <c r="G64">
        <v>23.449176942965099</v>
      </c>
      <c r="H64">
        <v>23.449176942965099</v>
      </c>
      <c r="I64">
        <v>0</v>
      </c>
      <c r="J64" t="s">
        <v>20</v>
      </c>
      <c r="K64" t="s">
        <v>20</v>
      </c>
      <c r="L64" t="s">
        <v>20</v>
      </c>
      <c r="M64">
        <v>0</v>
      </c>
      <c r="N64">
        <v>60</v>
      </c>
    </row>
    <row r="65" spans="1:14" x14ac:dyDescent="0.3">
      <c r="A65" t="s">
        <v>95</v>
      </c>
      <c r="B65" t="s">
        <v>16</v>
      </c>
      <c r="C65" t="s">
        <v>22</v>
      </c>
      <c r="D65" t="s">
        <v>18</v>
      </c>
      <c r="E65" t="s">
        <v>29</v>
      </c>
      <c r="G65">
        <v>26.879700154857801</v>
      </c>
      <c r="H65">
        <v>26.879700154857801</v>
      </c>
      <c r="I65">
        <v>0</v>
      </c>
      <c r="J65" t="s">
        <v>20</v>
      </c>
      <c r="K65" t="s">
        <v>20</v>
      </c>
      <c r="L65" t="s">
        <v>20</v>
      </c>
      <c r="M65">
        <v>0</v>
      </c>
      <c r="N65">
        <v>60</v>
      </c>
    </row>
    <row r="66" spans="1:14" x14ac:dyDescent="0.3">
      <c r="A66" t="s">
        <v>96</v>
      </c>
      <c r="B66" t="s">
        <v>16</v>
      </c>
      <c r="C66" t="s">
        <v>22</v>
      </c>
      <c r="D66" t="s">
        <v>18</v>
      </c>
      <c r="E66" t="s">
        <v>31</v>
      </c>
      <c r="G66">
        <v>27.746963922155899</v>
      </c>
      <c r="H66">
        <v>27.746963922155899</v>
      </c>
      <c r="I66">
        <v>0</v>
      </c>
      <c r="J66" t="s">
        <v>20</v>
      </c>
      <c r="K66" t="s">
        <v>20</v>
      </c>
      <c r="L66" t="s">
        <v>20</v>
      </c>
      <c r="M66">
        <v>0</v>
      </c>
      <c r="N66">
        <v>60</v>
      </c>
    </row>
    <row r="67" spans="1:14" x14ac:dyDescent="0.3">
      <c r="A67" t="s">
        <v>97</v>
      </c>
      <c r="B67" t="s">
        <v>16</v>
      </c>
      <c r="C67" t="s">
        <v>23</v>
      </c>
      <c r="D67" t="s">
        <v>18</v>
      </c>
      <c r="E67" t="s">
        <v>19</v>
      </c>
      <c r="G67">
        <v>23.0376235655228</v>
      </c>
      <c r="H67">
        <v>23.0376235655228</v>
      </c>
      <c r="I67">
        <v>0</v>
      </c>
      <c r="J67" t="s">
        <v>20</v>
      </c>
      <c r="K67" t="s">
        <v>20</v>
      </c>
      <c r="L67" t="s">
        <v>20</v>
      </c>
      <c r="M67">
        <v>0</v>
      </c>
      <c r="N67">
        <v>60</v>
      </c>
    </row>
    <row r="68" spans="1:14" x14ac:dyDescent="0.3">
      <c r="A68" t="s">
        <v>98</v>
      </c>
      <c r="B68" t="s">
        <v>16</v>
      </c>
      <c r="C68" t="s">
        <v>23</v>
      </c>
      <c r="D68" t="s">
        <v>18</v>
      </c>
      <c r="E68" t="s">
        <v>25</v>
      </c>
      <c r="G68">
        <v>22.106995318171698</v>
      </c>
      <c r="H68">
        <v>22.106995318171698</v>
      </c>
      <c r="I68">
        <v>0</v>
      </c>
      <c r="J68" t="s">
        <v>20</v>
      </c>
      <c r="K68" t="s">
        <v>20</v>
      </c>
      <c r="L68" t="s">
        <v>20</v>
      </c>
      <c r="M68">
        <v>0</v>
      </c>
      <c r="N68">
        <v>60</v>
      </c>
    </row>
    <row r="69" spans="1:14" x14ac:dyDescent="0.3">
      <c r="A69" t="s">
        <v>99</v>
      </c>
      <c r="B69" t="s">
        <v>16</v>
      </c>
      <c r="C69" t="s">
        <v>23</v>
      </c>
      <c r="D69" t="s">
        <v>18</v>
      </c>
      <c r="E69" t="s">
        <v>27</v>
      </c>
      <c r="G69">
        <v>21.7617508276577</v>
      </c>
      <c r="H69">
        <v>21.7617508276577</v>
      </c>
      <c r="I69">
        <v>0</v>
      </c>
      <c r="J69" t="s">
        <v>20</v>
      </c>
      <c r="K69" t="s">
        <v>20</v>
      </c>
      <c r="L69" t="s">
        <v>20</v>
      </c>
      <c r="M69">
        <v>0</v>
      </c>
      <c r="N69">
        <v>60</v>
      </c>
    </row>
    <row r="70" spans="1:14" x14ac:dyDescent="0.3">
      <c r="A70" t="s">
        <v>100</v>
      </c>
      <c r="B70" t="s">
        <v>16</v>
      </c>
      <c r="C70" t="s">
        <v>23</v>
      </c>
      <c r="D70" t="s">
        <v>18</v>
      </c>
      <c r="E70" t="s">
        <v>29</v>
      </c>
      <c r="G70">
        <v>23.756060669231999</v>
      </c>
      <c r="H70">
        <v>23.756060669231999</v>
      </c>
      <c r="I70">
        <v>0</v>
      </c>
      <c r="J70" t="s">
        <v>20</v>
      </c>
      <c r="K70" t="s">
        <v>20</v>
      </c>
      <c r="L70" t="s">
        <v>20</v>
      </c>
      <c r="M70">
        <v>0</v>
      </c>
      <c r="N70">
        <v>60</v>
      </c>
    </row>
    <row r="71" spans="1:14" x14ac:dyDescent="0.3">
      <c r="A71" t="s">
        <v>101</v>
      </c>
      <c r="B71" t="s">
        <v>16</v>
      </c>
      <c r="C71" t="s">
        <v>23</v>
      </c>
      <c r="D71" t="s">
        <v>18</v>
      </c>
      <c r="E71" t="s">
        <v>31</v>
      </c>
      <c r="G71">
        <v>25.4566661222267</v>
      </c>
      <c r="H71">
        <v>25.4566661222267</v>
      </c>
      <c r="I71">
        <v>0</v>
      </c>
      <c r="J71" t="s">
        <v>20</v>
      </c>
      <c r="K71" t="s">
        <v>20</v>
      </c>
      <c r="L71" t="s">
        <v>20</v>
      </c>
      <c r="M71">
        <v>0</v>
      </c>
      <c r="N71">
        <v>60</v>
      </c>
    </row>
    <row r="72" spans="1:14" x14ac:dyDescent="0.3">
      <c r="A72" t="s">
        <v>102</v>
      </c>
      <c r="B72" t="s">
        <v>16</v>
      </c>
      <c r="C72" t="s">
        <v>22</v>
      </c>
      <c r="D72" t="s">
        <v>41</v>
      </c>
      <c r="G72">
        <v>33.428276737207703</v>
      </c>
      <c r="H72">
        <v>33.428276737207703</v>
      </c>
      <c r="I72">
        <v>0</v>
      </c>
      <c r="J72" t="s">
        <v>20</v>
      </c>
      <c r="K72" t="s">
        <v>20</v>
      </c>
      <c r="L72" t="s">
        <v>20</v>
      </c>
      <c r="M72">
        <v>0</v>
      </c>
      <c r="N72">
        <v>60</v>
      </c>
    </row>
    <row r="73" spans="1:14" x14ac:dyDescent="0.3">
      <c r="A73" t="s">
        <v>103</v>
      </c>
      <c r="B73" t="s">
        <v>16</v>
      </c>
      <c r="C73" t="s">
        <v>23</v>
      </c>
      <c r="D73" t="s">
        <v>41</v>
      </c>
      <c r="G73">
        <v>30.291197110297301</v>
      </c>
      <c r="H73">
        <v>30.291197110297301</v>
      </c>
      <c r="I73">
        <v>0</v>
      </c>
      <c r="J73" t="s">
        <v>20</v>
      </c>
      <c r="K73" t="s">
        <v>20</v>
      </c>
      <c r="L73" t="s">
        <v>20</v>
      </c>
      <c r="M73">
        <v>0</v>
      </c>
      <c r="N73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3"/>
  <sheetViews>
    <sheetView workbookViewId="0">
      <selection activeCell="S27" sqref="S27"/>
    </sheetView>
  </sheetViews>
  <sheetFormatPr defaultRowHeight="14.4" x14ac:dyDescent="0.3"/>
  <cols>
    <col min="16" max="16" width="12.77734375" customWidth="1"/>
    <col min="17" max="17" width="12.33203125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20" x14ac:dyDescent="0.3">
      <c r="A2" t="s">
        <v>15</v>
      </c>
      <c r="B2" t="s">
        <v>16</v>
      </c>
      <c r="C2" t="s">
        <v>17</v>
      </c>
      <c r="D2" t="s">
        <v>18</v>
      </c>
      <c r="E2" t="s">
        <v>19</v>
      </c>
      <c r="G2">
        <v>22.363145206475799</v>
      </c>
      <c r="H2">
        <v>22.363145206475799</v>
      </c>
      <c r="I2">
        <v>0</v>
      </c>
      <c r="J2" t="s">
        <v>20</v>
      </c>
      <c r="K2" t="s">
        <v>20</v>
      </c>
      <c r="L2" t="s">
        <v>20</v>
      </c>
      <c r="M2">
        <v>0</v>
      </c>
      <c r="N2">
        <v>60</v>
      </c>
      <c r="Q2" t="s">
        <v>17</v>
      </c>
      <c r="R2" t="s">
        <v>21</v>
      </c>
      <c r="S2" t="s">
        <v>22</v>
      </c>
      <c r="T2" t="s">
        <v>23</v>
      </c>
    </row>
    <row r="3" spans="1:20" x14ac:dyDescent="0.3">
      <c r="A3" t="s">
        <v>24</v>
      </c>
      <c r="B3" t="s">
        <v>16</v>
      </c>
      <c r="C3" t="s">
        <v>17</v>
      </c>
      <c r="D3" t="s">
        <v>18</v>
      </c>
      <c r="E3" t="s">
        <v>25</v>
      </c>
      <c r="G3">
        <v>21.974756030610301</v>
      </c>
      <c r="H3">
        <v>21.974756030610301</v>
      </c>
      <c r="I3">
        <v>0</v>
      </c>
      <c r="J3" t="s">
        <v>20</v>
      </c>
      <c r="K3" t="s">
        <v>20</v>
      </c>
      <c r="L3" t="s">
        <v>20</v>
      </c>
      <c r="M3">
        <v>0</v>
      </c>
      <c r="N3">
        <v>60</v>
      </c>
      <c r="P3" t="s">
        <v>19</v>
      </c>
      <c r="Q3">
        <f>AVERAGE(G2,G14,G26)</f>
        <v>22.503296951266964</v>
      </c>
      <c r="R3">
        <f>AVERAGE(G7,G19,G31)</f>
        <v>29.086021291861201</v>
      </c>
      <c r="S3">
        <f>AVERAGE(G38,G50,G62)</f>
        <v>22.756764549145501</v>
      </c>
      <c r="T3">
        <f>AVERAGE(G43,G55,G67)</f>
        <v>27.284345475947333</v>
      </c>
    </row>
    <row r="4" spans="1:20" x14ac:dyDescent="0.3">
      <c r="A4" t="s">
        <v>26</v>
      </c>
      <c r="B4" t="s">
        <v>16</v>
      </c>
      <c r="C4" t="s">
        <v>17</v>
      </c>
      <c r="D4" t="s">
        <v>18</v>
      </c>
      <c r="E4" t="s">
        <v>27</v>
      </c>
      <c r="G4">
        <v>22.3849890796414</v>
      </c>
      <c r="H4">
        <v>22.3849890796414</v>
      </c>
      <c r="I4">
        <v>0</v>
      </c>
      <c r="J4" t="s">
        <v>20</v>
      </c>
      <c r="K4" t="s">
        <v>20</v>
      </c>
      <c r="L4" t="s">
        <v>20</v>
      </c>
      <c r="M4">
        <v>0</v>
      </c>
      <c r="N4">
        <v>60</v>
      </c>
      <c r="P4" t="s">
        <v>25</v>
      </c>
      <c r="Q4">
        <f>AVERAGE(G3,G15,G27)</f>
        <v>21.838210811187235</v>
      </c>
      <c r="R4">
        <f>AVERAGE(G8,G20,G32)</f>
        <v>25.899417180210033</v>
      </c>
      <c r="S4">
        <f>AVERAGE(G39,G51,G63)</f>
        <v>24.114209609463767</v>
      </c>
      <c r="T4">
        <f>AVERAGE(G44,G56,G68)</f>
        <v>22.3251961697013</v>
      </c>
    </row>
    <row r="5" spans="1:20" x14ac:dyDescent="0.3">
      <c r="A5" t="s">
        <v>28</v>
      </c>
      <c r="B5" t="s">
        <v>16</v>
      </c>
      <c r="C5" t="s">
        <v>17</v>
      </c>
      <c r="D5" t="s">
        <v>18</v>
      </c>
      <c r="E5" t="s">
        <v>29</v>
      </c>
      <c r="G5">
        <v>23.513472956635301</v>
      </c>
      <c r="H5">
        <v>23.513472956635301</v>
      </c>
      <c r="I5">
        <v>0</v>
      </c>
      <c r="J5" t="s">
        <v>20</v>
      </c>
      <c r="K5" t="s">
        <v>20</v>
      </c>
      <c r="L5" t="s">
        <v>20</v>
      </c>
      <c r="M5">
        <v>0</v>
      </c>
      <c r="N5">
        <v>60</v>
      </c>
      <c r="P5" t="s">
        <v>27</v>
      </c>
      <c r="Q5">
        <f>AVERAGE(G4,G16,G28)</f>
        <v>22.373426992833064</v>
      </c>
      <c r="R5">
        <f>AVERAGE(G9,G21,G33)</f>
        <v>28.264744200278198</v>
      </c>
      <c r="S5">
        <f>AVERAGE(G40,G52,G64)</f>
        <v>24.973936801300898</v>
      </c>
      <c r="T5">
        <f>AVERAGE(G45,G57,G69)</f>
        <v>22.050632777581797</v>
      </c>
    </row>
    <row r="6" spans="1:20" x14ac:dyDescent="0.3">
      <c r="A6" t="s">
        <v>30</v>
      </c>
      <c r="B6" t="s">
        <v>16</v>
      </c>
      <c r="C6" t="s">
        <v>17</v>
      </c>
      <c r="D6" t="s">
        <v>18</v>
      </c>
      <c r="E6" t="s">
        <v>31</v>
      </c>
      <c r="G6">
        <v>20.585347445789498</v>
      </c>
      <c r="H6">
        <v>20.585347445789498</v>
      </c>
      <c r="I6">
        <v>0</v>
      </c>
      <c r="J6" t="s">
        <v>20</v>
      </c>
      <c r="K6" t="s">
        <v>20</v>
      </c>
      <c r="L6" t="s">
        <v>20</v>
      </c>
      <c r="M6">
        <v>0</v>
      </c>
      <c r="N6">
        <v>60</v>
      </c>
      <c r="P6" t="s">
        <v>29</v>
      </c>
      <c r="Q6">
        <f>AVERAGE(G5,G17,G29)</f>
        <v>23.396583726947899</v>
      </c>
      <c r="R6">
        <f>AVERAGE(H10,H22,H34)</f>
        <v>27.194551066258299</v>
      </c>
      <c r="S6">
        <f>AVERAGE(G53,G65,G41)</f>
        <v>29.067543607495697</v>
      </c>
      <c r="T6">
        <f>AVERAGE(G46,G58,G70)</f>
        <v>27.399202423478201</v>
      </c>
    </row>
    <row r="7" spans="1:20" x14ac:dyDescent="0.3">
      <c r="A7" t="s">
        <v>32</v>
      </c>
      <c r="B7" t="s">
        <v>16</v>
      </c>
      <c r="C7" t="s">
        <v>21</v>
      </c>
      <c r="D7" t="s">
        <v>18</v>
      </c>
      <c r="E7" t="s">
        <v>19</v>
      </c>
      <c r="G7">
        <v>29.450557383011901</v>
      </c>
      <c r="H7">
        <v>29.450557383011901</v>
      </c>
      <c r="I7">
        <v>0</v>
      </c>
      <c r="J7" t="s">
        <v>20</v>
      </c>
      <c r="K7" t="s">
        <v>20</v>
      </c>
      <c r="L7" t="s">
        <v>20</v>
      </c>
      <c r="M7">
        <v>0</v>
      </c>
      <c r="N7">
        <v>60</v>
      </c>
      <c r="P7" t="s">
        <v>31</v>
      </c>
      <c r="Q7">
        <f>AVERAGE(G6,G18,G30)</f>
        <v>20.5540385439669</v>
      </c>
      <c r="R7">
        <f>AVERAGE(G11,G23,G35)</f>
        <v>25.498771223105901</v>
      </c>
      <c r="S7">
        <f>AVERAGE(G42,G54,G66)</f>
        <v>24.252790715833935</v>
      </c>
      <c r="T7">
        <f>AVERAGE(G47,G59,G71)</f>
        <v>23.773331037947766</v>
      </c>
    </row>
    <row r="8" spans="1:20" x14ac:dyDescent="0.3">
      <c r="A8" t="s">
        <v>33</v>
      </c>
      <c r="B8" t="s">
        <v>16</v>
      </c>
      <c r="C8" t="s">
        <v>21</v>
      </c>
      <c r="D8" t="s">
        <v>18</v>
      </c>
      <c r="E8" t="s">
        <v>25</v>
      </c>
      <c r="G8">
        <v>29.0325243242387</v>
      </c>
      <c r="H8">
        <v>29.0325243242387</v>
      </c>
      <c r="I8">
        <v>0</v>
      </c>
      <c r="J8" t="s">
        <v>20</v>
      </c>
      <c r="K8" t="s">
        <v>20</v>
      </c>
      <c r="L8" t="s">
        <v>20</v>
      </c>
      <c r="M8">
        <v>0</v>
      </c>
      <c r="N8">
        <v>60</v>
      </c>
    </row>
    <row r="9" spans="1:20" x14ac:dyDescent="0.3">
      <c r="A9" t="s">
        <v>34</v>
      </c>
      <c r="B9" t="s">
        <v>16</v>
      </c>
      <c r="C9" t="s">
        <v>21</v>
      </c>
      <c r="D9" t="s">
        <v>18</v>
      </c>
      <c r="E9" t="s">
        <v>27</v>
      </c>
      <c r="G9">
        <v>28.186616220561898</v>
      </c>
      <c r="H9">
        <v>28.186616220561898</v>
      </c>
      <c r="I9">
        <v>0</v>
      </c>
      <c r="J9" t="s">
        <v>20</v>
      </c>
      <c r="K9" t="s">
        <v>20</v>
      </c>
      <c r="L9" t="s">
        <v>20</v>
      </c>
      <c r="M9">
        <v>0</v>
      </c>
      <c r="N9">
        <v>60</v>
      </c>
      <c r="Q9" t="s">
        <v>35</v>
      </c>
      <c r="S9" t="s">
        <v>36</v>
      </c>
      <c r="T9" t="s">
        <v>37</v>
      </c>
    </row>
    <row r="10" spans="1:20" x14ac:dyDescent="0.3">
      <c r="A10" t="s">
        <v>38</v>
      </c>
      <c r="B10" t="s">
        <v>16</v>
      </c>
      <c r="C10" t="s">
        <v>21</v>
      </c>
      <c r="D10" t="s">
        <v>18</v>
      </c>
      <c r="E10" t="s">
        <v>29</v>
      </c>
      <c r="G10">
        <v>27.467226202469298</v>
      </c>
      <c r="H10">
        <v>27.467226202469298</v>
      </c>
      <c r="I10">
        <v>0</v>
      </c>
      <c r="J10" t="s">
        <v>20</v>
      </c>
      <c r="K10" t="s">
        <v>20</v>
      </c>
      <c r="L10" t="s">
        <v>20</v>
      </c>
      <c r="M10">
        <v>0</v>
      </c>
      <c r="N10">
        <v>60</v>
      </c>
      <c r="P10" t="s">
        <v>19</v>
      </c>
      <c r="Q10">
        <f>AVERAGE(Q3:R3)</f>
        <v>25.794659121564081</v>
      </c>
      <c r="S10">
        <f>S3-Q10</f>
        <v>-3.0378945724185797</v>
      </c>
      <c r="T10">
        <f>T3-Q10</f>
        <v>1.4896863543832524</v>
      </c>
    </row>
    <row r="11" spans="1:20" x14ac:dyDescent="0.3">
      <c r="A11" t="s">
        <v>39</v>
      </c>
      <c r="B11" t="s">
        <v>16</v>
      </c>
      <c r="C11" t="s">
        <v>21</v>
      </c>
      <c r="D11" t="s">
        <v>18</v>
      </c>
      <c r="E11" t="s">
        <v>31</v>
      </c>
      <c r="G11">
        <v>25.1653481498928</v>
      </c>
      <c r="H11">
        <v>25.1653481498928</v>
      </c>
      <c r="I11">
        <v>0</v>
      </c>
      <c r="J11" t="s">
        <v>20</v>
      </c>
      <c r="K11" t="s">
        <v>20</v>
      </c>
      <c r="L11" t="s">
        <v>20</v>
      </c>
      <c r="M11">
        <v>0</v>
      </c>
      <c r="N11">
        <v>60</v>
      </c>
      <c r="P11" t="s">
        <v>25</v>
      </c>
      <c r="Q11">
        <f t="shared" ref="Q11:Q14" si="0">AVERAGE(Q4:R4)</f>
        <v>23.868813995698634</v>
      </c>
      <c r="S11">
        <f t="shared" ref="S11:S14" si="1">S4-Q11</f>
        <v>0.24539561376513319</v>
      </c>
      <c r="T11">
        <f t="shared" ref="T11:T13" si="2">T4-Q11</f>
        <v>-1.5436178259973339</v>
      </c>
    </row>
    <row r="12" spans="1:20" x14ac:dyDescent="0.3">
      <c r="A12" t="s">
        <v>40</v>
      </c>
      <c r="B12" t="s">
        <v>16</v>
      </c>
      <c r="C12" t="s">
        <v>17</v>
      </c>
      <c r="D12" t="s">
        <v>41</v>
      </c>
      <c r="G12" t="s">
        <v>20</v>
      </c>
      <c r="H12">
        <v>0</v>
      </c>
      <c r="I12">
        <v>0</v>
      </c>
      <c r="J12" t="s">
        <v>20</v>
      </c>
      <c r="K12" t="s">
        <v>20</v>
      </c>
      <c r="L12" t="s">
        <v>20</v>
      </c>
      <c r="M12">
        <v>0</v>
      </c>
      <c r="N12">
        <v>60</v>
      </c>
      <c r="P12" t="s">
        <v>27</v>
      </c>
      <c r="Q12">
        <f t="shared" si="0"/>
        <v>25.319085596555631</v>
      </c>
      <c r="S12">
        <f t="shared" si="1"/>
        <v>-0.34514879525473319</v>
      </c>
      <c r="T12">
        <f t="shared" si="2"/>
        <v>-3.2684528189738344</v>
      </c>
    </row>
    <row r="13" spans="1:20" x14ac:dyDescent="0.3">
      <c r="A13" t="s">
        <v>42</v>
      </c>
      <c r="B13" t="s">
        <v>16</v>
      </c>
      <c r="C13" t="s">
        <v>21</v>
      </c>
      <c r="D13" t="s">
        <v>41</v>
      </c>
      <c r="G13">
        <v>30.090773379407899</v>
      </c>
      <c r="H13">
        <v>30.090773379407899</v>
      </c>
      <c r="I13">
        <v>0</v>
      </c>
      <c r="J13" t="s">
        <v>20</v>
      </c>
      <c r="K13" t="s">
        <v>20</v>
      </c>
      <c r="L13" t="s">
        <v>20</v>
      </c>
      <c r="M13">
        <v>0</v>
      </c>
      <c r="N13">
        <v>60</v>
      </c>
      <c r="P13" t="s">
        <v>29</v>
      </c>
      <c r="Q13">
        <f t="shared" si="0"/>
        <v>25.295567396603097</v>
      </c>
      <c r="S13">
        <f t="shared" si="1"/>
        <v>3.7719762108925998</v>
      </c>
      <c r="T13">
        <f t="shared" si="2"/>
        <v>2.1036350268751036</v>
      </c>
    </row>
    <row r="14" spans="1:20" x14ac:dyDescent="0.3">
      <c r="A14" t="s">
        <v>43</v>
      </c>
      <c r="B14" t="s">
        <v>16</v>
      </c>
      <c r="C14" t="s">
        <v>17</v>
      </c>
      <c r="D14" t="s">
        <v>18</v>
      </c>
      <c r="E14" t="s">
        <v>19</v>
      </c>
      <c r="G14">
        <v>22.6415710050432</v>
      </c>
      <c r="H14">
        <v>22.6415710050432</v>
      </c>
      <c r="I14">
        <v>0</v>
      </c>
      <c r="J14" t="s">
        <v>20</v>
      </c>
      <c r="K14" t="s">
        <v>20</v>
      </c>
      <c r="L14" t="s">
        <v>20</v>
      </c>
      <c r="M14">
        <v>0</v>
      </c>
      <c r="N14">
        <v>60</v>
      </c>
      <c r="P14" t="s">
        <v>31</v>
      </c>
      <c r="Q14">
        <f t="shared" si="0"/>
        <v>23.026404883536401</v>
      </c>
      <c r="S14">
        <f t="shared" si="1"/>
        <v>1.2263858322975345</v>
      </c>
      <c r="T14">
        <f>T7-Q14</f>
        <v>0.74692615441136567</v>
      </c>
    </row>
    <row r="15" spans="1:20" x14ac:dyDescent="0.3">
      <c r="A15" t="s">
        <v>44</v>
      </c>
      <c r="B15" t="s">
        <v>16</v>
      </c>
      <c r="C15" t="s">
        <v>17</v>
      </c>
      <c r="D15" t="s">
        <v>18</v>
      </c>
      <c r="E15" t="s">
        <v>25</v>
      </c>
      <c r="G15">
        <v>21.936878726351399</v>
      </c>
      <c r="H15">
        <v>21.936878726351399</v>
      </c>
      <c r="I15">
        <v>0</v>
      </c>
      <c r="J15" t="s">
        <v>20</v>
      </c>
      <c r="K15" t="s">
        <v>20</v>
      </c>
      <c r="L15" t="s">
        <v>20</v>
      </c>
      <c r="M15">
        <v>0</v>
      </c>
      <c r="N15">
        <v>60</v>
      </c>
    </row>
    <row r="16" spans="1:20" x14ac:dyDescent="0.3">
      <c r="A16" t="s">
        <v>45</v>
      </c>
      <c r="B16" t="s">
        <v>16</v>
      </c>
      <c r="C16" t="s">
        <v>17</v>
      </c>
      <c r="D16" t="s">
        <v>18</v>
      </c>
      <c r="E16" t="s">
        <v>27</v>
      </c>
      <c r="G16">
        <v>22.206591709446698</v>
      </c>
      <c r="H16">
        <v>22.206591709446698</v>
      </c>
      <c r="I16">
        <v>0</v>
      </c>
      <c r="J16" t="s">
        <v>20</v>
      </c>
      <c r="K16" t="s">
        <v>20</v>
      </c>
      <c r="L16" t="s">
        <v>20</v>
      </c>
      <c r="M16">
        <v>0</v>
      </c>
      <c r="N16">
        <v>60</v>
      </c>
    </row>
    <row r="17" spans="1:20" x14ac:dyDescent="0.3">
      <c r="A17" t="s">
        <v>46</v>
      </c>
      <c r="B17" t="s">
        <v>16</v>
      </c>
      <c r="C17" t="s">
        <v>17</v>
      </c>
      <c r="D17" t="s">
        <v>18</v>
      </c>
      <c r="E17" t="s">
        <v>29</v>
      </c>
      <c r="G17">
        <v>23.315436953635601</v>
      </c>
      <c r="H17">
        <v>23.315436953635601</v>
      </c>
      <c r="I17">
        <v>0</v>
      </c>
      <c r="J17" t="s">
        <v>20</v>
      </c>
      <c r="K17" t="s">
        <v>20</v>
      </c>
      <c r="L17" t="s">
        <v>20</v>
      </c>
      <c r="M17">
        <v>0</v>
      </c>
      <c r="N17">
        <v>60</v>
      </c>
      <c r="S17" t="s">
        <v>47</v>
      </c>
    </row>
    <row r="18" spans="1:20" x14ac:dyDescent="0.3">
      <c r="A18" t="s">
        <v>48</v>
      </c>
      <c r="B18" t="s">
        <v>16</v>
      </c>
      <c r="C18" t="s">
        <v>17</v>
      </c>
      <c r="D18" t="s">
        <v>18</v>
      </c>
      <c r="E18" t="s">
        <v>31</v>
      </c>
      <c r="G18">
        <v>20.539020687797301</v>
      </c>
      <c r="H18">
        <v>20.539020687797301</v>
      </c>
      <c r="I18">
        <v>0</v>
      </c>
      <c r="J18" t="s">
        <v>20</v>
      </c>
      <c r="K18" t="s">
        <v>20</v>
      </c>
      <c r="L18" t="s">
        <v>20</v>
      </c>
      <c r="M18">
        <v>0</v>
      </c>
      <c r="N18">
        <v>60</v>
      </c>
      <c r="S18" t="s">
        <v>22</v>
      </c>
      <c r="T18" t="s">
        <v>23</v>
      </c>
    </row>
    <row r="19" spans="1:20" x14ac:dyDescent="0.3">
      <c r="A19" t="s">
        <v>49</v>
      </c>
      <c r="B19" t="s">
        <v>16</v>
      </c>
      <c r="C19" t="s">
        <v>21</v>
      </c>
      <c r="D19" t="s">
        <v>18</v>
      </c>
      <c r="E19" t="s">
        <v>19</v>
      </c>
      <c r="G19">
        <v>28.5399656756586</v>
      </c>
      <c r="H19">
        <v>28.5399656756586</v>
      </c>
      <c r="I19">
        <v>0</v>
      </c>
      <c r="J19" t="s">
        <v>20</v>
      </c>
      <c r="K19" t="s">
        <v>20</v>
      </c>
      <c r="L19" t="s">
        <v>20</v>
      </c>
      <c r="M19">
        <v>0</v>
      </c>
      <c r="N19">
        <v>60</v>
      </c>
      <c r="P19" t="s">
        <v>25</v>
      </c>
      <c r="S19">
        <f>S10-S11</f>
        <v>-3.2832901861837129</v>
      </c>
      <c r="T19">
        <f>T11-T10</f>
        <v>-3.0333041803805862</v>
      </c>
    </row>
    <row r="20" spans="1:20" x14ac:dyDescent="0.3">
      <c r="A20" t="s">
        <v>50</v>
      </c>
      <c r="B20" t="s">
        <v>16</v>
      </c>
      <c r="C20" t="s">
        <v>21</v>
      </c>
      <c r="D20" t="s">
        <v>18</v>
      </c>
      <c r="E20" t="s">
        <v>25</v>
      </c>
      <c r="G20">
        <v>20.107802794567199</v>
      </c>
      <c r="H20">
        <v>20.107802794567199</v>
      </c>
      <c r="I20">
        <v>0</v>
      </c>
      <c r="J20" t="s">
        <v>20</v>
      </c>
      <c r="K20" t="s">
        <v>20</v>
      </c>
      <c r="L20" t="s">
        <v>20</v>
      </c>
      <c r="M20">
        <v>0</v>
      </c>
      <c r="N20">
        <v>60</v>
      </c>
      <c r="P20" t="s">
        <v>27</v>
      </c>
      <c r="S20">
        <f>S12-S10</f>
        <v>2.6927457771638466</v>
      </c>
      <c r="T20">
        <f>T12-T10</f>
        <v>-4.7581391733570868</v>
      </c>
    </row>
    <row r="21" spans="1:20" x14ac:dyDescent="0.3">
      <c r="A21" t="s">
        <v>51</v>
      </c>
      <c r="B21" t="s">
        <v>16</v>
      </c>
      <c r="C21" t="s">
        <v>21</v>
      </c>
      <c r="D21" t="s">
        <v>18</v>
      </c>
      <c r="E21" t="s">
        <v>27</v>
      </c>
      <c r="G21">
        <v>28.1906790077899</v>
      </c>
      <c r="H21">
        <v>28.1906790077899</v>
      </c>
      <c r="I21">
        <v>0</v>
      </c>
      <c r="J21" t="s">
        <v>20</v>
      </c>
      <c r="K21" t="s">
        <v>20</v>
      </c>
      <c r="L21" t="s">
        <v>20</v>
      </c>
      <c r="M21">
        <v>0</v>
      </c>
      <c r="N21">
        <v>60</v>
      </c>
      <c r="P21" t="s">
        <v>29</v>
      </c>
      <c r="S21">
        <f>S13-S10</f>
        <v>6.8098707833111796</v>
      </c>
      <c r="T21">
        <f>T13-T10</f>
        <v>0.61394867249185126</v>
      </c>
    </row>
    <row r="22" spans="1:20" x14ac:dyDescent="0.3">
      <c r="A22" t="s">
        <v>52</v>
      </c>
      <c r="B22" t="s">
        <v>16</v>
      </c>
      <c r="C22" t="s">
        <v>21</v>
      </c>
      <c r="D22" t="s">
        <v>18</v>
      </c>
      <c r="E22" t="s">
        <v>29</v>
      </c>
      <c r="G22">
        <v>25.723102744090902</v>
      </c>
      <c r="H22">
        <v>25.723102744090902</v>
      </c>
      <c r="I22">
        <v>0</v>
      </c>
      <c r="J22" t="s">
        <v>20</v>
      </c>
      <c r="K22" t="s">
        <v>20</v>
      </c>
      <c r="L22" t="s">
        <v>20</v>
      </c>
      <c r="M22">
        <v>0</v>
      </c>
      <c r="N22">
        <v>60</v>
      </c>
      <c r="P22" t="s">
        <v>31</v>
      </c>
      <c r="S22">
        <f>S14-S10</f>
        <v>4.2642804047161142</v>
      </c>
      <c r="T22">
        <f>T14-T10</f>
        <v>-0.74276019997188669</v>
      </c>
    </row>
    <row r="23" spans="1:20" x14ac:dyDescent="0.3">
      <c r="A23" t="s">
        <v>53</v>
      </c>
      <c r="B23" t="s">
        <v>16</v>
      </c>
      <c r="C23" t="s">
        <v>21</v>
      </c>
      <c r="D23" t="s">
        <v>18</v>
      </c>
      <c r="E23" t="s">
        <v>31</v>
      </c>
      <c r="G23">
        <v>25.757298495273702</v>
      </c>
      <c r="H23">
        <v>25.757298495273702</v>
      </c>
      <c r="I23">
        <v>0</v>
      </c>
      <c r="J23" t="s">
        <v>20</v>
      </c>
      <c r="K23" t="s">
        <v>20</v>
      </c>
      <c r="L23" t="s">
        <v>20</v>
      </c>
      <c r="M23">
        <v>0</v>
      </c>
      <c r="N23">
        <v>60</v>
      </c>
    </row>
    <row r="24" spans="1:20" x14ac:dyDescent="0.3">
      <c r="A24" t="s">
        <v>54</v>
      </c>
      <c r="B24" t="s">
        <v>16</v>
      </c>
      <c r="C24" t="s">
        <v>17</v>
      </c>
      <c r="D24" t="s">
        <v>41</v>
      </c>
      <c r="G24" t="s">
        <v>20</v>
      </c>
      <c r="H24">
        <v>0</v>
      </c>
      <c r="I24">
        <v>0</v>
      </c>
      <c r="J24" t="s">
        <v>20</v>
      </c>
      <c r="K24" t="s">
        <v>20</v>
      </c>
      <c r="L24">
        <v>0</v>
      </c>
      <c r="M24">
        <v>0</v>
      </c>
      <c r="N24">
        <v>60</v>
      </c>
    </row>
    <row r="25" spans="1:20" x14ac:dyDescent="0.3">
      <c r="A25" t="s">
        <v>55</v>
      </c>
      <c r="B25" t="s">
        <v>16</v>
      </c>
      <c r="C25" t="s">
        <v>21</v>
      </c>
      <c r="D25" t="s">
        <v>41</v>
      </c>
      <c r="G25">
        <v>32.919935789605603</v>
      </c>
      <c r="H25">
        <v>32.919935789605603</v>
      </c>
      <c r="I25">
        <v>0</v>
      </c>
      <c r="J25" t="s">
        <v>20</v>
      </c>
      <c r="K25" t="s">
        <v>20</v>
      </c>
      <c r="L25" t="s">
        <v>20</v>
      </c>
      <c r="M25">
        <v>0</v>
      </c>
      <c r="N25">
        <v>60</v>
      </c>
      <c r="S25">
        <f>2^-(S19)</f>
        <v>9.7357369351609382</v>
      </c>
      <c r="T25">
        <f>2^-(T19)</f>
        <v>8.1868257007661391</v>
      </c>
    </row>
    <row r="26" spans="1:20" x14ac:dyDescent="0.3">
      <c r="A26" t="s">
        <v>56</v>
      </c>
      <c r="B26" t="s">
        <v>16</v>
      </c>
      <c r="C26" t="s">
        <v>17</v>
      </c>
      <c r="D26" t="s">
        <v>18</v>
      </c>
      <c r="E26" t="s">
        <v>19</v>
      </c>
      <c r="G26">
        <v>22.505174642281901</v>
      </c>
      <c r="H26">
        <v>22.505174642281901</v>
      </c>
      <c r="I26">
        <v>0</v>
      </c>
      <c r="J26" t="s">
        <v>20</v>
      </c>
      <c r="K26" t="s">
        <v>20</v>
      </c>
      <c r="L26" t="s">
        <v>20</v>
      </c>
      <c r="M26">
        <v>0</v>
      </c>
      <c r="N26">
        <v>60</v>
      </c>
      <c r="S26">
        <f>2^-(S20)</f>
        <v>0.15466881222035889</v>
      </c>
      <c r="T26">
        <f>2^-(T20)</f>
        <v>27.060923573064162</v>
      </c>
    </row>
    <row r="27" spans="1:20" x14ac:dyDescent="0.3">
      <c r="A27" t="s">
        <v>57</v>
      </c>
      <c r="B27" t="s">
        <v>16</v>
      </c>
      <c r="C27" t="s">
        <v>17</v>
      </c>
      <c r="D27" t="s">
        <v>18</v>
      </c>
      <c r="E27" t="s">
        <v>25</v>
      </c>
      <c r="G27">
        <v>21.602997676600001</v>
      </c>
      <c r="H27">
        <v>21.602997676600001</v>
      </c>
      <c r="I27">
        <v>0</v>
      </c>
      <c r="J27" t="s">
        <v>20</v>
      </c>
      <c r="K27" t="s">
        <v>20</v>
      </c>
      <c r="L27" t="s">
        <v>20</v>
      </c>
      <c r="M27">
        <v>0</v>
      </c>
      <c r="N27">
        <v>60</v>
      </c>
      <c r="S27">
        <f t="shared" ref="S27:T28" si="3">2^-(S21)</f>
        <v>8.9130147991919491E-3</v>
      </c>
      <c r="T27">
        <f t="shared" si="3"/>
        <v>0.65340587309198694</v>
      </c>
    </row>
    <row r="28" spans="1:20" x14ac:dyDescent="0.3">
      <c r="A28" t="s">
        <v>58</v>
      </c>
      <c r="B28" t="s">
        <v>16</v>
      </c>
      <c r="C28" t="s">
        <v>17</v>
      </c>
      <c r="D28" t="s">
        <v>18</v>
      </c>
      <c r="E28" t="s">
        <v>27</v>
      </c>
      <c r="G28">
        <v>22.528700189411101</v>
      </c>
      <c r="H28">
        <v>22.528700189411101</v>
      </c>
      <c r="I28">
        <v>0</v>
      </c>
      <c r="J28" t="s">
        <v>20</v>
      </c>
      <c r="K28" t="s">
        <v>20</v>
      </c>
      <c r="L28" t="s">
        <v>20</v>
      </c>
      <c r="M28">
        <v>0</v>
      </c>
      <c r="N28">
        <v>60</v>
      </c>
      <c r="S28">
        <f t="shared" si="3"/>
        <v>5.2038370428917693E-2</v>
      </c>
      <c r="T28">
        <f t="shared" si="3"/>
        <v>1.6733743194698676</v>
      </c>
    </row>
    <row r="29" spans="1:20" x14ac:dyDescent="0.3">
      <c r="A29" t="s">
        <v>59</v>
      </c>
      <c r="B29" t="s">
        <v>16</v>
      </c>
      <c r="C29" t="s">
        <v>17</v>
      </c>
      <c r="D29" t="s">
        <v>18</v>
      </c>
      <c r="E29" t="s">
        <v>29</v>
      </c>
      <c r="G29">
        <v>23.360841270572799</v>
      </c>
      <c r="H29">
        <v>23.360841270572799</v>
      </c>
      <c r="I29">
        <v>0</v>
      </c>
      <c r="J29" t="s">
        <v>20</v>
      </c>
      <c r="K29" t="s">
        <v>20</v>
      </c>
      <c r="L29" t="s">
        <v>20</v>
      </c>
      <c r="M29">
        <v>0</v>
      </c>
      <c r="N29">
        <v>60</v>
      </c>
    </row>
    <row r="30" spans="1:20" x14ac:dyDescent="0.3">
      <c r="A30" t="s">
        <v>60</v>
      </c>
      <c r="B30" t="s">
        <v>16</v>
      </c>
      <c r="C30" t="s">
        <v>17</v>
      </c>
      <c r="D30" t="s">
        <v>18</v>
      </c>
      <c r="E30" t="s">
        <v>31</v>
      </c>
      <c r="G30">
        <v>20.537747498313902</v>
      </c>
      <c r="H30">
        <v>20.537747498313902</v>
      </c>
      <c r="I30">
        <v>0</v>
      </c>
      <c r="J30" t="s">
        <v>20</v>
      </c>
      <c r="K30" t="s">
        <v>20</v>
      </c>
      <c r="L30" t="s">
        <v>20</v>
      </c>
      <c r="M30">
        <v>0</v>
      </c>
      <c r="N30">
        <v>60</v>
      </c>
    </row>
    <row r="31" spans="1:20" x14ac:dyDescent="0.3">
      <c r="A31" t="s">
        <v>61</v>
      </c>
      <c r="B31" t="s">
        <v>16</v>
      </c>
      <c r="C31" t="s">
        <v>21</v>
      </c>
      <c r="D31" t="s">
        <v>18</v>
      </c>
      <c r="E31" t="s">
        <v>19</v>
      </c>
      <c r="G31">
        <v>29.267540816913101</v>
      </c>
      <c r="H31">
        <v>29.267540816913101</v>
      </c>
      <c r="I31">
        <v>0</v>
      </c>
      <c r="J31" t="s">
        <v>20</v>
      </c>
      <c r="K31" t="s">
        <v>20</v>
      </c>
      <c r="L31" t="s">
        <v>20</v>
      </c>
      <c r="M31">
        <v>0</v>
      </c>
      <c r="N31">
        <v>60</v>
      </c>
    </row>
    <row r="32" spans="1:20" x14ac:dyDescent="0.3">
      <c r="A32" t="s">
        <v>62</v>
      </c>
      <c r="B32" t="s">
        <v>16</v>
      </c>
      <c r="C32" t="s">
        <v>21</v>
      </c>
      <c r="D32" t="s">
        <v>18</v>
      </c>
      <c r="E32" t="s">
        <v>25</v>
      </c>
      <c r="G32">
        <v>28.5579244218242</v>
      </c>
      <c r="H32">
        <v>28.5579244218242</v>
      </c>
      <c r="I32">
        <v>0</v>
      </c>
      <c r="J32" t="s">
        <v>20</v>
      </c>
      <c r="K32" t="s">
        <v>20</v>
      </c>
      <c r="L32" t="s">
        <v>20</v>
      </c>
      <c r="M32">
        <v>0</v>
      </c>
      <c r="N32">
        <v>60</v>
      </c>
    </row>
    <row r="33" spans="1:14" x14ac:dyDescent="0.3">
      <c r="A33" t="s">
        <v>63</v>
      </c>
      <c r="B33" t="s">
        <v>16</v>
      </c>
      <c r="C33" t="s">
        <v>21</v>
      </c>
      <c r="D33" t="s">
        <v>18</v>
      </c>
      <c r="E33" t="s">
        <v>27</v>
      </c>
      <c r="G33">
        <v>28.416937372482799</v>
      </c>
      <c r="H33">
        <v>28.416937372482799</v>
      </c>
      <c r="I33">
        <v>0</v>
      </c>
      <c r="J33" t="s">
        <v>20</v>
      </c>
      <c r="K33" t="s">
        <v>20</v>
      </c>
      <c r="L33" t="s">
        <v>20</v>
      </c>
      <c r="M33">
        <v>0</v>
      </c>
      <c r="N33">
        <v>60</v>
      </c>
    </row>
    <row r="34" spans="1:14" x14ac:dyDescent="0.3">
      <c r="A34" t="s">
        <v>64</v>
      </c>
      <c r="B34" t="s">
        <v>16</v>
      </c>
      <c r="C34" t="s">
        <v>21</v>
      </c>
      <c r="D34" t="s">
        <v>18</v>
      </c>
      <c r="E34" t="s">
        <v>29</v>
      </c>
      <c r="G34">
        <v>28.3933242522147</v>
      </c>
      <c r="H34">
        <v>28.3933242522147</v>
      </c>
      <c r="I34">
        <v>0</v>
      </c>
      <c r="J34" t="s">
        <v>20</v>
      </c>
      <c r="K34" t="s">
        <v>20</v>
      </c>
      <c r="L34" t="s">
        <v>20</v>
      </c>
      <c r="M34">
        <v>0</v>
      </c>
      <c r="N34">
        <v>60</v>
      </c>
    </row>
    <row r="35" spans="1:14" x14ac:dyDescent="0.3">
      <c r="A35" t="s">
        <v>65</v>
      </c>
      <c r="B35" t="s">
        <v>16</v>
      </c>
      <c r="C35" t="s">
        <v>21</v>
      </c>
      <c r="D35" t="s">
        <v>18</v>
      </c>
      <c r="E35" t="s">
        <v>31</v>
      </c>
      <c r="G35">
        <v>25.573667024151199</v>
      </c>
      <c r="H35">
        <v>25.573667024151199</v>
      </c>
      <c r="I35">
        <v>0</v>
      </c>
      <c r="J35" t="s">
        <v>20</v>
      </c>
      <c r="K35" t="s">
        <v>20</v>
      </c>
      <c r="L35" t="s">
        <v>20</v>
      </c>
      <c r="M35">
        <v>0</v>
      </c>
      <c r="N35">
        <v>60</v>
      </c>
    </row>
    <row r="36" spans="1:14" x14ac:dyDescent="0.3">
      <c r="A36" t="s">
        <v>66</v>
      </c>
      <c r="B36" t="s">
        <v>16</v>
      </c>
      <c r="C36" t="s">
        <v>17</v>
      </c>
      <c r="D36" t="s">
        <v>41</v>
      </c>
      <c r="G36" t="s">
        <v>20</v>
      </c>
      <c r="H36">
        <v>0</v>
      </c>
      <c r="I36">
        <v>0</v>
      </c>
      <c r="J36" t="s">
        <v>20</v>
      </c>
      <c r="K36" t="s">
        <v>20</v>
      </c>
      <c r="L36" t="s">
        <v>20</v>
      </c>
      <c r="M36">
        <v>0</v>
      </c>
      <c r="N36">
        <v>60</v>
      </c>
    </row>
    <row r="37" spans="1:14" x14ac:dyDescent="0.3">
      <c r="A37" t="s">
        <v>67</v>
      </c>
      <c r="B37" t="s">
        <v>16</v>
      </c>
      <c r="C37" t="s">
        <v>21</v>
      </c>
      <c r="D37" t="s">
        <v>41</v>
      </c>
      <c r="G37">
        <v>30.299480437966299</v>
      </c>
      <c r="H37">
        <v>30.299480437966299</v>
      </c>
      <c r="I37">
        <v>0</v>
      </c>
      <c r="J37" t="s">
        <v>20</v>
      </c>
      <c r="K37" t="s">
        <v>20</v>
      </c>
      <c r="L37" t="s">
        <v>20</v>
      </c>
      <c r="M37">
        <v>0</v>
      </c>
      <c r="N37">
        <v>60</v>
      </c>
    </row>
    <row r="38" spans="1:14" x14ac:dyDescent="0.3">
      <c r="A38" t="s">
        <v>68</v>
      </c>
      <c r="B38" t="s">
        <v>16</v>
      </c>
      <c r="C38" t="s">
        <v>22</v>
      </c>
      <c r="D38" t="s">
        <v>18</v>
      </c>
      <c r="E38" t="s">
        <v>19</v>
      </c>
      <c r="G38">
        <v>21.976378334917499</v>
      </c>
      <c r="H38">
        <v>21.976378334917499</v>
      </c>
      <c r="I38">
        <v>0</v>
      </c>
      <c r="J38" t="s">
        <v>20</v>
      </c>
      <c r="K38" t="s">
        <v>20</v>
      </c>
      <c r="L38" t="s">
        <v>20</v>
      </c>
      <c r="M38">
        <v>0</v>
      </c>
      <c r="N38">
        <v>60</v>
      </c>
    </row>
    <row r="39" spans="1:14" x14ac:dyDescent="0.3">
      <c r="A39" t="s">
        <v>69</v>
      </c>
      <c r="B39" t="s">
        <v>16</v>
      </c>
      <c r="C39" t="s">
        <v>22</v>
      </c>
      <c r="D39" t="s">
        <v>18</v>
      </c>
      <c r="E39" t="s">
        <v>25</v>
      </c>
      <c r="G39">
        <v>24.380294669858898</v>
      </c>
      <c r="H39">
        <v>24.380294669858898</v>
      </c>
      <c r="I39">
        <v>0</v>
      </c>
      <c r="J39" t="s">
        <v>20</v>
      </c>
      <c r="K39" t="s">
        <v>20</v>
      </c>
      <c r="L39" t="s">
        <v>20</v>
      </c>
      <c r="M39">
        <v>0</v>
      </c>
      <c r="N39">
        <v>60</v>
      </c>
    </row>
    <row r="40" spans="1:14" x14ac:dyDescent="0.3">
      <c r="A40" t="s">
        <v>70</v>
      </c>
      <c r="B40" t="s">
        <v>16</v>
      </c>
      <c r="C40" t="s">
        <v>22</v>
      </c>
      <c r="D40" t="s">
        <v>18</v>
      </c>
      <c r="E40" t="s">
        <v>27</v>
      </c>
      <c r="G40">
        <v>24.789581063168399</v>
      </c>
      <c r="H40">
        <v>24.789581063168399</v>
      </c>
      <c r="I40">
        <v>0</v>
      </c>
      <c r="J40" t="s">
        <v>20</v>
      </c>
      <c r="K40" t="s">
        <v>20</v>
      </c>
      <c r="L40" t="s">
        <v>20</v>
      </c>
      <c r="M40">
        <v>0</v>
      </c>
      <c r="N40">
        <v>60</v>
      </c>
    </row>
    <row r="41" spans="1:14" x14ac:dyDescent="0.3">
      <c r="A41" t="s">
        <v>71</v>
      </c>
      <c r="B41" t="s">
        <v>16</v>
      </c>
      <c r="C41" t="s">
        <v>22</v>
      </c>
      <c r="D41" t="s">
        <v>18</v>
      </c>
      <c r="E41" t="s">
        <v>29</v>
      </c>
      <c r="G41">
        <v>30.035970937580299</v>
      </c>
      <c r="H41">
        <v>30.035970937580299</v>
      </c>
      <c r="I41">
        <v>0</v>
      </c>
      <c r="J41" t="s">
        <v>20</v>
      </c>
      <c r="K41" t="s">
        <v>20</v>
      </c>
      <c r="L41" t="s">
        <v>20</v>
      </c>
      <c r="M41">
        <v>0</v>
      </c>
      <c r="N41">
        <v>60</v>
      </c>
    </row>
    <row r="42" spans="1:14" x14ac:dyDescent="0.3">
      <c r="A42" t="s">
        <v>72</v>
      </c>
      <c r="B42" t="s">
        <v>16</v>
      </c>
      <c r="C42" t="s">
        <v>22</v>
      </c>
      <c r="D42" t="s">
        <v>18</v>
      </c>
      <c r="E42" t="s">
        <v>31</v>
      </c>
      <c r="G42">
        <v>24.492932096976599</v>
      </c>
      <c r="H42">
        <v>24.492932096976599</v>
      </c>
      <c r="I42">
        <v>0</v>
      </c>
      <c r="J42" t="s">
        <v>20</v>
      </c>
      <c r="K42" t="s">
        <v>20</v>
      </c>
      <c r="L42" t="s">
        <v>20</v>
      </c>
      <c r="M42">
        <v>0</v>
      </c>
      <c r="N42">
        <v>60</v>
      </c>
    </row>
    <row r="43" spans="1:14" x14ac:dyDescent="0.3">
      <c r="A43" t="s">
        <v>73</v>
      </c>
      <c r="B43" t="s">
        <v>16</v>
      </c>
      <c r="C43" t="s">
        <v>23</v>
      </c>
      <c r="D43" t="s">
        <v>18</v>
      </c>
      <c r="E43" t="s">
        <v>19</v>
      </c>
      <c r="G43">
        <v>27.174232638325201</v>
      </c>
      <c r="H43">
        <v>27.174232638325201</v>
      </c>
      <c r="I43">
        <v>0</v>
      </c>
      <c r="J43" t="s">
        <v>20</v>
      </c>
      <c r="K43" t="s">
        <v>20</v>
      </c>
      <c r="L43" t="s">
        <v>20</v>
      </c>
      <c r="M43">
        <v>0</v>
      </c>
      <c r="N43">
        <v>60</v>
      </c>
    </row>
    <row r="44" spans="1:14" x14ac:dyDescent="0.3">
      <c r="A44" t="s">
        <v>74</v>
      </c>
      <c r="B44" t="s">
        <v>16</v>
      </c>
      <c r="C44" t="s">
        <v>23</v>
      </c>
      <c r="D44" t="s">
        <v>18</v>
      </c>
      <c r="E44" t="s">
        <v>25</v>
      </c>
      <c r="G44">
        <v>22.149714543717099</v>
      </c>
      <c r="H44">
        <v>22.149714543717099</v>
      </c>
      <c r="I44">
        <v>0</v>
      </c>
      <c r="J44" t="s">
        <v>20</v>
      </c>
      <c r="K44" t="s">
        <v>20</v>
      </c>
      <c r="L44" t="s">
        <v>20</v>
      </c>
      <c r="M44">
        <v>0</v>
      </c>
      <c r="N44">
        <v>60</v>
      </c>
    </row>
    <row r="45" spans="1:14" x14ac:dyDescent="0.3">
      <c r="A45" t="s">
        <v>75</v>
      </c>
      <c r="B45" t="s">
        <v>16</v>
      </c>
      <c r="C45" t="s">
        <v>23</v>
      </c>
      <c r="D45" t="s">
        <v>18</v>
      </c>
      <c r="E45" t="s">
        <v>27</v>
      </c>
      <c r="G45">
        <v>22.031755026128199</v>
      </c>
      <c r="H45">
        <v>22.031755026128199</v>
      </c>
      <c r="I45">
        <v>0</v>
      </c>
      <c r="J45" t="s">
        <v>20</v>
      </c>
      <c r="K45" t="s">
        <v>20</v>
      </c>
      <c r="L45" t="s">
        <v>20</v>
      </c>
      <c r="M45">
        <v>0</v>
      </c>
      <c r="N45">
        <v>60</v>
      </c>
    </row>
    <row r="46" spans="1:14" x14ac:dyDescent="0.3">
      <c r="A46" t="s">
        <v>76</v>
      </c>
      <c r="B46" t="s">
        <v>16</v>
      </c>
      <c r="C46" t="s">
        <v>23</v>
      </c>
      <c r="D46" t="s">
        <v>18</v>
      </c>
      <c r="E46" t="s">
        <v>29</v>
      </c>
      <c r="G46">
        <v>27.200253416891101</v>
      </c>
      <c r="H46">
        <v>27.200253416891101</v>
      </c>
      <c r="I46">
        <v>0</v>
      </c>
      <c r="J46" t="s">
        <v>20</v>
      </c>
      <c r="K46" t="s">
        <v>20</v>
      </c>
      <c r="L46" t="s">
        <v>20</v>
      </c>
      <c r="M46">
        <v>0</v>
      </c>
      <c r="N46">
        <v>60</v>
      </c>
    </row>
    <row r="47" spans="1:14" x14ac:dyDescent="0.3">
      <c r="A47" t="s">
        <v>77</v>
      </c>
      <c r="B47" t="s">
        <v>16</v>
      </c>
      <c r="C47" t="s">
        <v>23</v>
      </c>
      <c r="D47" t="s">
        <v>18</v>
      </c>
      <c r="E47" t="s">
        <v>31</v>
      </c>
      <c r="G47">
        <v>23.5340023770665</v>
      </c>
      <c r="H47">
        <v>23.5340023770665</v>
      </c>
      <c r="I47">
        <v>0</v>
      </c>
      <c r="J47" t="s">
        <v>20</v>
      </c>
      <c r="K47" t="s">
        <v>20</v>
      </c>
      <c r="L47" t="s">
        <v>20</v>
      </c>
      <c r="M47">
        <v>0</v>
      </c>
      <c r="N47">
        <v>60</v>
      </c>
    </row>
    <row r="48" spans="1:14" x14ac:dyDescent="0.3">
      <c r="A48" t="s">
        <v>78</v>
      </c>
      <c r="B48" t="s">
        <v>16</v>
      </c>
      <c r="C48" t="s">
        <v>22</v>
      </c>
      <c r="D48" t="s">
        <v>41</v>
      </c>
      <c r="G48">
        <v>27.601708261745699</v>
      </c>
      <c r="H48">
        <v>27.601708261745699</v>
      </c>
      <c r="I48">
        <v>0</v>
      </c>
      <c r="J48" t="s">
        <v>20</v>
      </c>
      <c r="K48" t="s">
        <v>20</v>
      </c>
      <c r="L48" t="s">
        <v>20</v>
      </c>
      <c r="M48">
        <v>0</v>
      </c>
      <c r="N48">
        <v>60</v>
      </c>
    </row>
    <row r="49" spans="1:14" x14ac:dyDescent="0.3">
      <c r="A49" t="s">
        <v>79</v>
      </c>
      <c r="B49" t="s">
        <v>16</v>
      </c>
      <c r="C49" t="s">
        <v>23</v>
      </c>
      <c r="D49" t="s">
        <v>41</v>
      </c>
      <c r="G49">
        <v>30.409749430207501</v>
      </c>
      <c r="H49">
        <v>30.409749430207501</v>
      </c>
      <c r="I49">
        <v>0</v>
      </c>
      <c r="J49" t="s">
        <v>20</v>
      </c>
      <c r="K49" t="s">
        <v>20</v>
      </c>
      <c r="L49" t="s">
        <v>20</v>
      </c>
      <c r="M49">
        <v>0</v>
      </c>
      <c r="N49">
        <v>60</v>
      </c>
    </row>
    <row r="50" spans="1:14" x14ac:dyDescent="0.3">
      <c r="A50" t="s">
        <v>80</v>
      </c>
      <c r="B50" t="s">
        <v>16</v>
      </c>
      <c r="C50" t="s">
        <v>22</v>
      </c>
      <c r="D50" t="s">
        <v>18</v>
      </c>
      <c r="E50" t="s">
        <v>19</v>
      </c>
      <c r="G50">
        <v>22.933688916917401</v>
      </c>
      <c r="H50">
        <v>22.933688916917401</v>
      </c>
      <c r="I50">
        <v>0</v>
      </c>
      <c r="J50" t="s">
        <v>20</v>
      </c>
      <c r="K50" t="s">
        <v>20</v>
      </c>
      <c r="L50" t="s">
        <v>20</v>
      </c>
      <c r="M50">
        <v>0</v>
      </c>
      <c r="N50">
        <v>60</v>
      </c>
    </row>
    <row r="51" spans="1:14" x14ac:dyDescent="0.3">
      <c r="A51" t="s">
        <v>81</v>
      </c>
      <c r="B51" t="s">
        <v>16</v>
      </c>
      <c r="C51" t="s">
        <v>22</v>
      </c>
      <c r="D51" t="s">
        <v>18</v>
      </c>
      <c r="E51" t="s">
        <v>25</v>
      </c>
      <c r="G51">
        <v>23.197259113026401</v>
      </c>
      <c r="H51">
        <v>23.197259113026401</v>
      </c>
      <c r="I51">
        <v>0</v>
      </c>
      <c r="J51" t="s">
        <v>20</v>
      </c>
      <c r="K51" t="s">
        <v>20</v>
      </c>
      <c r="L51" t="s">
        <v>20</v>
      </c>
      <c r="M51">
        <v>0</v>
      </c>
      <c r="N51">
        <v>60</v>
      </c>
    </row>
    <row r="52" spans="1:14" x14ac:dyDescent="0.3">
      <c r="A52" t="s">
        <v>82</v>
      </c>
      <c r="B52" t="s">
        <v>16</v>
      </c>
      <c r="C52" t="s">
        <v>22</v>
      </c>
      <c r="D52" t="s">
        <v>18</v>
      </c>
      <c r="E52" t="s">
        <v>27</v>
      </c>
      <c r="G52">
        <v>24.992611177267499</v>
      </c>
      <c r="H52">
        <v>24.992611177267499</v>
      </c>
      <c r="I52">
        <v>0</v>
      </c>
      <c r="J52" t="s">
        <v>20</v>
      </c>
      <c r="K52" t="s">
        <v>20</v>
      </c>
      <c r="L52" t="s">
        <v>20</v>
      </c>
      <c r="M52">
        <v>0</v>
      </c>
      <c r="N52">
        <v>60</v>
      </c>
    </row>
    <row r="53" spans="1:14" x14ac:dyDescent="0.3">
      <c r="A53" t="s">
        <v>83</v>
      </c>
      <c r="B53" t="s">
        <v>16</v>
      </c>
      <c r="C53" t="s">
        <v>22</v>
      </c>
      <c r="D53" t="s">
        <v>18</v>
      </c>
      <c r="E53" t="s">
        <v>29</v>
      </c>
      <c r="G53">
        <v>30.616250121233399</v>
      </c>
      <c r="H53">
        <v>30.616250121233399</v>
      </c>
      <c r="I53">
        <v>0</v>
      </c>
      <c r="J53" t="s">
        <v>20</v>
      </c>
      <c r="K53" t="s">
        <v>20</v>
      </c>
      <c r="L53" t="s">
        <v>20</v>
      </c>
      <c r="M53">
        <v>0</v>
      </c>
      <c r="N53">
        <v>60</v>
      </c>
    </row>
    <row r="54" spans="1:14" x14ac:dyDescent="0.3">
      <c r="A54" t="s">
        <v>84</v>
      </c>
      <c r="B54" t="s">
        <v>16</v>
      </c>
      <c r="C54" t="s">
        <v>22</v>
      </c>
      <c r="D54" t="s">
        <v>18</v>
      </c>
      <c r="E54" t="s">
        <v>31</v>
      </c>
      <c r="G54">
        <v>24.2003804239095</v>
      </c>
      <c r="H54">
        <v>24.2003804239095</v>
      </c>
      <c r="I54">
        <v>0</v>
      </c>
      <c r="J54" t="s">
        <v>20</v>
      </c>
      <c r="K54" t="s">
        <v>20</v>
      </c>
      <c r="L54" t="s">
        <v>20</v>
      </c>
      <c r="M54">
        <v>0</v>
      </c>
      <c r="N54">
        <v>60</v>
      </c>
    </row>
    <row r="55" spans="1:14" x14ac:dyDescent="0.3">
      <c r="A55" t="s">
        <v>85</v>
      </c>
      <c r="B55" t="s">
        <v>16</v>
      </c>
      <c r="C55" t="s">
        <v>23</v>
      </c>
      <c r="D55" t="s">
        <v>18</v>
      </c>
      <c r="E55" t="s">
        <v>19</v>
      </c>
      <c r="G55">
        <v>27.474408289982701</v>
      </c>
      <c r="H55">
        <v>27.474408289982701</v>
      </c>
      <c r="I55">
        <v>0</v>
      </c>
      <c r="J55" t="s">
        <v>20</v>
      </c>
      <c r="K55" t="s">
        <v>20</v>
      </c>
      <c r="L55" t="s">
        <v>20</v>
      </c>
      <c r="M55">
        <v>0</v>
      </c>
      <c r="N55">
        <v>60</v>
      </c>
    </row>
    <row r="56" spans="1:14" x14ac:dyDescent="0.3">
      <c r="A56" t="s">
        <v>86</v>
      </c>
      <c r="B56" t="s">
        <v>16</v>
      </c>
      <c r="C56" t="s">
        <v>23</v>
      </c>
      <c r="D56" t="s">
        <v>18</v>
      </c>
      <c r="E56" t="s">
        <v>25</v>
      </c>
      <c r="G56">
        <v>22.401801870036302</v>
      </c>
      <c r="H56">
        <v>22.401801870036302</v>
      </c>
      <c r="I56">
        <v>0</v>
      </c>
      <c r="J56" t="s">
        <v>20</v>
      </c>
      <c r="K56" t="s">
        <v>20</v>
      </c>
      <c r="L56" t="s">
        <v>20</v>
      </c>
      <c r="M56">
        <v>0</v>
      </c>
      <c r="N56">
        <v>60</v>
      </c>
    </row>
    <row r="57" spans="1:14" x14ac:dyDescent="0.3">
      <c r="A57" t="s">
        <v>87</v>
      </c>
      <c r="B57" t="s">
        <v>16</v>
      </c>
      <c r="C57" t="s">
        <v>23</v>
      </c>
      <c r="D57" t="s">
        <v>18</v>
      </c>
      <c r="E57" t="s">
        <v>27</v>
      </c>
      <c r="G57">
        <v>22.134371234403599</v>
      </c>
      <c r="H57">
        <v>22.134371234403599</v>
      </c>
      <c r="I57">
        <v>0</v>
      </c>
      <c r="J57" t="s">
        <v>20</v>
      </c>
      <c r="K57" t="s">
        <v>20</v>
      </c>
      <c r="L57" t="s">
        <v>20</v>
      </c>
      <c r="M57">
        <v>0</v>
      </c>
      <c r="N57">
        <v>60</v>
      </c>
    </row>
    <row r="58" spans="1:14" x14ac:dyDescent="0.3">
      <c r="A58" t="s">
        <v>88</v>
      </c>
      <c r="B58" t="s">
        <v>16</v>
      </c>
      <c r="C58" t="s">
        <v>23</v>
      </c>
      <c r="D58" t="s">
        <v>18</v>
      </c>
      <c r="E58" t="s">
        <v>29</v>
      </c>
      <c r="G58">
        <v>27.395196256829401</v>
      </c>
      <c r="H58">
        <v>27.395196256829401</v>
      </c>
      <c r="I58">
        <v>0</v>
      </c>
      <c r="J58" t="s">
        <v>20</v>
      </c>
      <c r="K58" t="s">
        <v>20</v>
      </c>
      <c r="L58" t="s">
        <v>20</v>
      </c>
      <c r="M58">
        <v>0</v>
      </c>
      <c r="N58">
        <v>60</v>
      </c>
    </row>
    <row r="59" spans="1:14" x14ac:dyDescent="0.3">
      <c r="A59" t="s">
        <v>89</v>
      </c>
      <c r="B59" t="s">
        <v>16</v>
      </c>
      <c r="C59" t="s">
        <v>23</v>
      </c>
      <c r="D59" t="s">
        <v>18</v>
      </c>
      <c r="E59" t="s">
        <v>31</v>
      </c>
      <c r="G59">
        <v>23.748860991704099</v>
      </c>
      <c r="H59">
        <v>23.748860991704099</v>
      </c>
      <c r="I59">
        <v>0</v>
      </c>
      <c r="J59" t="s">
        <v>20</v>
      </c>
      <c r="K59" t="s">
        <v>20</v>
      </c>
      <c r="L59" t="s">
        <v>20</v>
      </c>
      <c r="M59">
        <v>0</v>
      </c>
      <c r="N59">
        <v>60</v>
      </c>
    </row>
    <row r="60" spans="1:14" x14ac:dyDescent="0.3">
      <c r="A60" t="s">
        <v>90</v>
      </c>
      <c r="B60" t="s">
        <v>16</v>
      </c>
      <c r="C60" t="s">
        <v>22</v>
      </c>
      <c r="D60" t="s">
        <v>41</v>
      </c>
      <c r="G60">
        <v>23.7178708781863</v>
      </c>
      <c r="H60">
        <v>23.7178708781863</v>
      </c>
      <c r="I60">
        <v>0</v>
      </c>
      <c r="J60" t="s">
        <v>20</v>
      </c>
      <c r="K60" t="s">
        <v>20</v>
      </c>
      <c r="L60" t="s">
        <v>20</v>
      </c>
      <c r="M60">
        <v>0</v>
      </c>
      <c r="N60">
        <v>60</v>
      </c>
    </row>
    <row r="61" spans="1:14" x14ac:dyDescent="0.3">
      <c r="A61" t="s">
        <v>91</v>
      </c>
      <c r="B61" t="s">
        <v>16</v>
      </c>
      <c r="C61" t="s">
        <v>23</v>
      </c>
      <c r="D61" t="s">
        <v>41</v>
      </c>
      <c r="G61">
        <v>30.360506872406098</v>
      </c>
      <c r="H61">
        <v>30.360506872406098</v>
      </c>
      <c r="I61">
        <v>0</v>
      </c>
      <c r="J61" t="s">
        <v>20</v>
      </c>
      <c r="K61" t="s">
        <v>20</v>
      </c>
      <c r="L61" t="s">
        <v>20</v>
      </c>
      <c r="M61">
        <v>0</v>
      </c>
      <c r="N61">
        <v>60</v>
      </c>
    </row>
    <row r="62" spans="1:14" x14ac:dyDescent="0.3">
      <c r="A62" t="s">
        <v>92</v>
      </c>
      <c r="B62" t="s">
        <v>16</v>
      </c>
      <c r="C62" t="s">
        <v>22</v>
      </c>
      <c r="D62" t="s">
        <v>18</v>
      </c>
      <c r="E62" t="s">
        <v>19</v>
      </c>
      <c r="G62">
        <v>23.3602263956016</v>
      </c>
      <c r="H62">
        <v>23.3602263956016</v>
      </c>
      <c r="I62">
        <v>0</v>
      </c>
      <c r="J62" t="s">
        <v>20</v>
      </c>
      <c r="K62" t="s">
        <v>20</v>
      </c>
      <c r="L62" t="s">
        <v>20</v>
      </c>
      <c r="M62">
        <v>0</v>
      </c>
      <c r="N62">
        <v>60</v>
      </c>
    </row>
    <row r="63" spans="1:14" x14ac:dyDescent="0.3">
      <c r="A63" t="s">
        <v>93</v>
      </c>
      <c r="B63" t="s">
        <v>16</v>
      </c>
      <c r="C63" t="s">
        <v>22</v>
      </c>
      <c r="D63" t="s">
        <v>18</v>
      </c>
      <c r="E63" t="s">
        <v>25</v>
      </c>
      <c r="G63">
        <v>24.765075045505998</v>
      </c>
      <c r="H63">
        <v>24.765075045505998</v>
      </c>
      <c r="I63">
        <v>0</v>
      </c>
      <c r="J63" t="s">
        <v>20</v>
      </c>
      <c r="K63" t="s">
        <v>20</v>
      </c>
      <c r="L63" t="s">
        <v>20</v>
      </c>
      <c r="M63">
        <v>0</v>
      </c>
      <c r="N63">
        <v>60</v>
      </c>
    </row>
    <row r="64" spans="1:14" x14ac:dyDescent="0.3">
      <c r="A64" t="s">
        <v>94</v>
      </c>
      <c r="B64" t="s">
        <v>16</v>
      </c>
      <c r="C64" t="s">
        <v>22</v>
      </c>
      <c r="D64" t="s">
        <v>18</v>
      </c>
      <c r="E64" t="s">
        <v>27</v>
      </c>
      <c r="G64">
        <v>25.1396181634668</v>
      </c>
      <c r="H64">
        <v>25.1396181634668</v>
      </c>
      <c r="I64">
        <v>0</v>
      </c>
      <c r="J64" t="s">
        <v>20</v>
      </c>
      <c r="K64" t="s">
        <v>20</v>
      </c>
      <c r="L64" t="s">
        <v>20</v>
      </c>
      <c r="M64">
        <v>0</v>
      </c>
      <c r="N64">
        <v>60</v>
      </c>
    </row>
    <row r="65" spans="1:14" x14ac:dyDescent="0.3">
      <c r="A65" t="s">
        <v>95</v>
      </c>
      <c r="B65" t="s">
        <v>16</v>
      </c>
      <c r="C65" t="s">
        <v>22</v>
      </c>
      <c r="D65" t="s">
        <v>18</v>
      </c>
      <c r="E65" t="s">
        <v>29</v>
      </c>
      <c r="G65">
        <v>26.5504097636734</v>
      </c>
      <c r="H65">
        <v>26.5504097636734</v>
      </c>
      <c r="I65">
        <v>0</v>
      </c>
      <c r="J65" t="s">
        <v>20</v>
      </c>
      <c r="K65" t="s">
        <v>20</v>
      </c>
      <c r="L65" t="s">
        <v>20</v>
      </c>
      <c r="M65">
        <v>0</v>
      </c>
      <c r="N65">
        <v>60</v>
      </c>
    </row>
    <row r="66" spans="1:14" x14ac:dyDescent="0.3">
      <c r="A66" t="s">
        <v>96</v>
      </c>
      <c r="B66" t="s">
        <v>16</v>
      </c>
      <c r="C66" t="s">
        <v>22</v>
      </c>
      <c r="D66" t="s">
        <v>18</v>
      </c>
      <c r="E66" t="s">
        <v>31</v>
      </c>
      <c r="G66">
        <v>24.0650596266157</v>
      </c>
      <c r="H66">
        <v>24.0650596266157</v>
      </c>
      <c r="I66">
        <v>0</v>
      </c>
      <c r="J66" t="s">
        <v>20</v>
      </c>
      <c r="K66" t="s">
        <v>20</v>
      </c>
      <c r="L66" t="s">
        <v>20</v>
      </c>
      <c r="M66">
        <v>0</v>
      </c>
      <c r="N66">
        <v>60</v>
      </c>
    </row>
    <row r="67" spans="1:14" x14ac:dyDescent="0.3">
      <c r="A67" t="s">
        <v>97</v>
      </c>
      <c r="B67" t="s">
        <v>16</v>
      </c>
      <c r="C67" t="s">
        <v>23</v>
      </c>
      <c r="D67" t="s">
        <v>18</v>
      </c>
      <c r="E67" t="s">
        <v>19</v>
      </c>
      <c r="G67">
        <v>27.204395499534101</v>
      </c>
      <c r="H67">
        <v>27.204395499534101</v>
      </c>
      <c r="I67">
        <v>0</v>
      </c>
      <c r="J67" t="s">
        <v>20</v>
      </c>
      <c r="K67" t="s">
        <v>20</v>
      </c>
      <c r="L67" t="s">
        <v>20</v>
      </c>
      <c r="M67">
        <v>0</v>
      </c>
      <c r="N67">
        <v>60</v>
      </c>
    </row>
    <row r="68" spans="1:14" x14ac:dyDescent="0.3">
      <c r="A68" t="s">
        <v>98</v>
      </c>
      <c r="B68" t="s">
        <v>16</v>
      </c>
      <c r="C68" t="s">
        <v>23</v>
      </c>
      <c r="D68" t="s">
        <v>18</v>
      </c>
      <c r="E68" t="s">
        <v>25</v>
      </c>
      <c r="G68">
        <v>22.4240720953505</v>
      </c>
      <c r="H68">
        <v>22.4240720953505</v>
      </c>
      <c r="I68">
        <v>0</v>
      </c>
      <c r="J68" t="s">
        <v>20</v>
      </c>
      <c r="K68" t="s">
        <v>20</v>
      </c>
      <c r="L68" t="s">
        <v>20</v>
      </c>
      <c r="M68">
        <v>0</v>
      </c>
      <c r="N68">
        <v>60</v>
      </c>
    </row>
    <row r="69" spans="1:14" x14ac:dyDescent="0.3">
      <c r="A69" t="s">
        <v>99</v>
      </c>
      <c r="B69" t="s">
        <v>16</v>
      </c>
      <c r="C69" t="s">
        <v>23</v>
      </c>
      <c r="D69" t="s">
        <v>18</v>
      </c>
      <c r="E69" t="s">
        <v>27</v>
      </c>
      <c r="G69">
        <v>21.985772072213599</v>
      </c>
      <c r="H69">
        <v>21.985772072213599</v>
      </c>
      <c r="I69">
        <v>0</v>
      </c>
      <c r="J69" t="s">
        <v>20</v>
      </c>
      <c r="K69" t="s">
        <v>20</v>
      </c>
      <c r="L69" t="s">
        <v>20</v>
      </c>
      <c r="M69">
        <v>0</v>
      </c>
      <c r="N69">
        <v>60</v>
      </c>
    </row>
    <row r="70" spans="1:14" x14ac:dyDescent="0.3">
      <c r="A70" t="s">
        <v>100</v>
      </c>
      <c r="B70" t="s">
        <v>16</v>
      </c>
      <c r="C70" t="s">
        <v>23</v>
      </c>
      <c r="D70" t="s">
        <v>18</v>
      </c>
      <c r="E70" t="s">
        <v>29</v>
      </c>
      <c r="G70">
        <v>27.6021575967141</v>
      </c>
      <c r="H70">
        <v>27.6021575967141</v>
      </c>
      <c r="I70">
        <v>0</v>
      </c>
      <c r="J70" t="s">
        <v>20</v>
      </c>
      <c r="K70" t="s">
        <v>20</v>
      </c>
      <c r="L70" t="s">
        <v>20</v>
      </c>
      <c r="M70">
        <v>0</v>
      </c>
      <c r="N70">
        <v>60</v>
      </c>
    </row>
    <row r="71" spans="1:14" x14ac:dyDescent="0.3">
      <c r="A71" t="s">
        <v>101</v>
      </c>
      <c r="B71" t="s">
        <v>16</v>
      </c>
      <c r="C71" t="s">
        <v>23</v>
      </c>
      <c r="D71" t="s">
        <v>18</v>
      </c>
      <c r="E71" t="s">
        <v>31</v>
      </c>
      <c r="G71">
        <v>24.037129745072701</v>
      </c>
      <c r="H71">
        <v>24.037129745072701</v>
      </c>
      <c r="I71">
        <v>0</v>
      </c>
      <c r="J71" t="s">
        <v>20</v>
      </c>
      <c r="K71" t="s">
        <v>20</v>
      </c>
      <c r="L71" t="s">
        <v>20</v>
      </c>
      <c r="M71">
        <v>0</v>
      </c>
      <c r="N71">
        <v>60</v>
      </c>
    </row>
    <row r="72" spans="1:14" x14ac:dyDescent="0.3">
      <c r="A72" t="s">
        <v>102</v>
      </c>
      <c r="B72" t="s">
        <v>16</v>
      </c>
      <c r="C72" t="s">
        <v>22</v>
      </c>
      <c r="D72" t="s">
        <v>41</v>
      </c>
      <c r="G72">
        <v>27.633278807326899</v>
      </c>
      <c r="H72">
        <v>27.633278807326899</v>
      </c>
      <c r="I72">
        <v>0</v>
      </c>
      <c r="J72" t="s">
        <v>20</v>
      </c>
      <c r="K72" t="s">
        <v>20</v>
      </c>
      <c r="L72" t="s">
        <v>20</v>
      </c>
      <c r="M72">
        <v>0</v>
      </c>
      <c r="N72">
        <v>60</v>
      </c>
    </row>
    <row r="73" spans="1:14" x14ac:dyDescent="0.3">
      <c r="A73" t="s">
        <v>103</v>
      </c>
      <c r="B73" t="s">
        <v>16</v>
      </c>
      <c r="C73" t="s">
        <v>23</v>
      </c>
      <c r="D73" t="s">
        <v>41</v>
      </c>
      <c r="G73">
        <v>31.029468143257802</v>
      </c>
      <c r="H73">
        <v>31.029468143257802</v>
      </c>
      <c r="I73">
        <v>0</v>
      </c>
      <c r="J73" t="s">
        <v>20</v>
      </c>
      <c r="K73" t="s">
        <v>20</v>
      </c>
      <c r="L73" t="s">
        <v>20</v>
      </c>
      <c r="M73">
        <v>0</v>
      </c>
      <c r="N73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3"/>
  <sheetViews>
    <sheetView tabSelected="1" topLeftCell="D5" workbookViewId="0">
      <selection activeCell="R39" sqref="R39"/>
    </sheetView>
  </sheetViews>
  <sheetFormatPr defaultRowHeight="14.4" x14ac:dyDescent="0.3"/>
  <cols>
    <col min="16" max="16" width="12.77734375" customWidth="1"/>
    <col min="17" max="17" width="12.33203125" customWidth="1"/>
    <col min="21" max="21" width="11.21875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26" x14ac:dyDescent="0.3">
      <c r="A2" t="s">
        <v>15</v>
      </c>
      <c r="B2" t="s">
        <v>16</v>
      </c>
      <c r="C2" t="s">
        <v>17</v>
      </c>
      <c r="D2" t="s">
        <v>18</v>
      </c>
      <c r="E2" t="s">
        <v>19</v>
      </c>
      <c r="G2">
        <v>23.767117559999999</v>
      </c>
      <c r="H2">
        <v>23.767117559999999</v>
      </c>
      <c r="I2">
        <v>0</v>
      </c>
      <c r="J2" t="s">
        <v>20</v>
      </c>
      <c r="K2" t="s">
        <v>20</v>
      </c>
      <c r="L2" t="s">
        <v>20</v>
      </c>
      <c r="M2">
        <v>0</v>
      </c>
      <c r="N2">
        <v>60</v>
      </c>
      <c r="Q2" t="s">
        <v>17</v>
      </c>
      <c r="R2" t="s">
        <v>21</v>
      </c>
      <c r="S2" t="s">
        <v>22</v>
      </c>
      <c r="T2" t="s">
        <v>23</v>
      </c>
    </row>
    <row r="3" spans="1:26" x14ac:dyDescent="0.3">
      <c r="A3" t="s">
        <v>24</v>
      </c>
      <c r="B3" t="s">
        <v>16</v>
      </c>
      <c r="C3" t="s">
        <v>17</v>
      </c>
      <c r="D3" t="s">
        <v>18</v>
      </c>
      <c r="E3" t="s">
        <v>25</v>
      </c>
      <c r="G3">
        <v>24.27154101</v>
      </c>
      <c r="H3">
        <v>24.27154101</v>
      </c>
      <c r="I3">
        <v>0</v>
      </c>
      <c r="J3" t="s">
        <v>20</v>
      </c>
      <c r="K3" t="s">
        <v>20</v>
      </c>
      <c r="L3" t="s">
        <v>20</v>
      </c>
      <c r="M3">
        <v>0</v>
      </c>
      <c r="N3">
        <v>60</v>
      </c>
      <c r="P3" t="s">
        <v>19</v>
      </c>
      <c r="Q3">
        <f>AVERAGE(G2,G14,G26)</f>
        <v>23.534926259999995</v>
      </c>
      <c r="R3">
        <f>AVERAGE(G7,G19,G31)</f>
        <v>26.817954543333332</v>
      </c>
      <c r="S3">
        <f>AVERAGE(G38,G50,G62)</f>
        <v>23.545344630000002</v>
      </c>
      <c r="T3">
        <f>AVERAGE(G43,G55,G67)</f>
        <v>24.329090040000001</v>
      </c>
    </row>
    <row r="4" spans="1:26" x14ac:dyDescent="0.3">
      <c r="A4" t="s">
        <v>26</v>
      </c>
      <c r="B4" t="s">
        <v>16</v>
      </c>
      <c r="C4" t="s">
        <v>17</v>
      </c>
      <c r="D4" t="s">
        <v>18</v>
      </c>
      <c r="E4" t="s">
        <v>27</v>
      </c>
      <c r="G4">
        <v>21.67719241</v>
      </c>
      <c r="H4">
        <v>21.67719241</v>
      </c>
      <c r="I4">
        <v>0</v>
      </c>
      <c r="J4" t="s">
        <v>20</v>
      </c>
      <c r="K4" t="s">
        <v>20</v>
      </c>
      <c r="L4" t="s">
        <v>20</v>
      </c>
      <c r="M4">
        <v>0</v>
      </c>
      <c r="N4">
        <v>60</v>
      </c>
      <c r="P4" t="s">
        <v>25</v>
      </c>
      <c r="Q4">
        <f>AVERAGE(G3,G15,G27)</f>
        <v>24.015405090000002</v>
      </c>
      <c r="R4">
        <f>AVERAGE(G8,G20,G32)</f>
        <v>27.815548880000005</v>
      </c>
      <c r="S4">
        <f>AVERAGE(G39,G51,G63)</f>
        <v>25.151928143333333</v>
      </c>
      <c r="T4">
        <f>AVERAGE(G44,G56,G68)</f>
        <v>22.427145620000001</v>
      </c>
    </row>
    <row r="5" spans="1:26" x14ac:dyDescent="0.3">
      <c r="A5" t="s">
        <v>28</v>
      </c>
      <c r="B5" t="s">
        <v>16</v>
      </c>
      <c r="C5" t="s">
        <v>17</v>
      </c>
      <c r="D5" t="s">
        <v>18</v>
      </c>
      <c r="E5" t="s">
        <v>29</v>
      </c>
      <c r="G5">
        <v>23.078035790000001</v>
      </c>
      <c r="H5">
        <v>23.078035790000001</v>
      </c>
      <c r="I5">
        <v>0</v>
      </c>
      <c r="J5" t="s">
        <v>20</v>
      </c>
      <c r="K5" t="s">
        <v>20</v>
      </c>
      <c r="L5" t="s">
        <v>20</v>
      </c>
      <c r="M5">
        <v>0</v>
      </c>
      <c r="N5">
        <v>60</v>
      </c>
      <c r="P5" t="s">
        <v>27</v>
      </c>
      <c r="Q5">
        <f>AVERAGE(G4,G16,G28)</f>
        <v>21.364427340000002</v>
      </c>
      <c r="R5">
        <f>AVERAGE(G9,G21,G33)</f>
        <v>25.669698933333336</v>
      </c>
      <c r="S5">
        <f>AVERAGE(G40,G52,G64)</f>
        <v>23.788155739999997</v>
      </c>
      <c r="T5">
        <f>AVERAGE(G45,G57,G69)</f>
        <v>21.354498646666666</v>
      </c>
    </row>
    <row r="6" spans="1:26" x14ac:dyDescent="0.3">
      <c r="A6" t="s">
        <v>30</v>
      </c>
      <c r="B6" t="s">
        <v>16</v>
      </c>
      <c r="C6" t="s">
        <v>17</v>
      </c>
      <c r="D6" t="s">
        <v>18</v>
      </c>
      <c r="E6" t="s">
        <v>31</v>
      </c>
      <c r="G6">
        <v>22.02833334</v>
      </c>
      <c r="H6">
        <v>22.02833334</v>
      </c>
      <c r="I6">
        <v>0</v>
      </c>
      <c r="J6" t="s">
        <v>20</v>
      </c>
      <c r="K6" t="s">
        <v>20</v>
      </c>
      <c r="L6" t="s">
        <v>20</v>
      </c>
      <c r="M6">
        <v>0</v>
      </c>
      <c r="N6">
        <v>60</v>
      </c>
      <c r="P6" t="s">
        <v>29</v>
      </c>
      <c r="Q6">
        <f>AVERAGE(G5,G17,G29)</f>
        <v>22.635723720000001</v>
      </c>
      <c r="R6">
        <f>AVERAGE(H10,H22,H34)</f>
        <v>26.142788013333334</v>
      </c>
      <c r="S6">
        <f>AVERAGE(G53,G65,G41)</f>
        <v>24.888633309999999</v>
      </c>
      <c r="T6">
        <f>AVERAGE(G46,G58,G70)</f>
        <v>23.99200333666667</v>
      </c>
    </row>
    <row r="7" spans="1:26" x14ac:dyDescent="0.3">
      <c r="A7" t="s">
        <v>32</v>
      </c>
      <c r="B7" t="s">
        <v>16</v>
      </c>
      <c r="C7" t="s">
        <v>21</v>
      </c>
      <c r="D7" t="s">
        <v>18</v>
      </c>
      <c r="E7" t="s">
        <v>19</v>
      </c>
      <c r="G7">
        <v>26.874074700000001</v>
      </c>
      <c r="H7">
        <v>26.874074700000001</v>
      </c>
      <c r="I7">
        <v>0</v>
      </c>
      <c r="J7" t="s">
        <v>20</v>
      </c>
      <c r="K7" t="s">
        <v>20</v>
      </c>
      <c r="L7" t="s">
        <v>20</v>
      </c>
      <c r="M7">
        <v>0</v>
      </c>
      <c r="N7">
        <v>60</v>
      </c>
      <c r="P7" t="s">
        <v>31</v>
      </c>
      <c r="Q7">
        <f>AVERAGE(G6,G18,G30)</f>
        <v>21.961351976666666</v>
      </c>
      <c r="R7">
        <f>AVERAGE(G11,G23,G35)</f>
        <v>25.330770056666665</v>
      </c>
      <c r="S7">
        <f>AVERAGE(G42,G54,G66)</f>
        <v>24.665324543333337</v>
      </c>
      <c r="T7">
        <f>AVERAGE(G47,G59,G71)</f>
        <v>23.481733496666667</v>
      </c>
    </row>
    <row r="8" spans="1:26" x14ac:dyDescent="0.3">
      <c r="A8" t="s">
        <v>33</v>
      </c>
      <c r="B8" t="s">
        <v>16</v>
      </c>
      <c r="C8" t="s">
        <v>21</v>
      </c>
      <c r="D8" t="s">
        <v>18</v>
      </c>
      <c r="E8" t="s">
        <v>25</v>
      </c>
      <c r="G8">
        <v>27.859945700000001</v>
      </c>
      <c r="H8">
        <v>27.859945700000001</v>
      </c>
      <c r="I8">
        <v>0</v>
      </c>
      <c r="J8" t="s">
        <v>20</v>
      </c>
      <c r="K8" t="s">
        <v>20</v>
      </c>
      <c r="L8" t="s">
        <v>20</v>
      </c>
      <c r="M8">
        <v>0</v>
      </c>
      <c r="N8">
        <v>60</v>
      </c>
    </row>
    <row r="9" spans="1:26" x14ac:dyDescent="0.3">
      <c r="A9" t="s">
        <v>34</v>
      </c>
      <c r="B9" t="s">
        <v>16</v>
      </c>
      <c r="C9" t="s">
        <v>21</v>
      </c>
      <c r="D9" t="s">
        <v>18</v>
      </c>
      <c r="E9" t="s">
        <v>27</v>
      </c>
      <c r="G9">
        <v>25.773337439999999</v>
      </c>
      <c r="H9">
        <v>25.773337439999999</v>
      </c>
      <c r="I9">
        <v>0</v>
      </c>
      <c r="J9" t="s">
        <v>20</v>
      </c>
      <c r="K9" t="s">
        <v>20</v>
      </c>
      <c r="L9" t="s">
        <v>20</v>
      </c>
      <c r="M9">
        <v>0</v>
      </c>
      <c r="N9">
        <v>60</v>
      </c>
    </row>
    <row r="10" spans="1:26" x14ac:dyDescent="0.3">
      <c r="A10" t="s">
        <v>38</v>
      </c>
      <c r="B10" t="s">
        <v>16</v>
      </c>
      <c r="C10" t="s">
        <v>21</v>
      </c>
      <c r="D10" t="s">
        <v>18</v>
      </c>
      <c r="E10" t="s">
        <v>29</v>
      </c>
      <c r="G10">
        <v>26.183790980000001</v>
      </c>
      <c r="H10">
        <v>26.183790980000001</v>
      </c>
      <c r="I10">
        <v>0</v>
      </c>
      <c r="J10" t="s">
        <v>20</v>
      </c>
      <c r="K10" t="s">
        <v>20</v>
      </c>
      <c r="L10" t="s">
        <v>20</v>
      </c>
      <c r="M10">
        <v>0</v>
      </c>
      <c r="N10">
        <v>60</v>
      </c>
    </row>
    <row r="11" spans="1:26" x14ac:dyDescent="0.3">
      <c r="A11" t="s">
        <v>39</v>
      </c>
      <c r="B11" t="s">
        <v>16</v>
      </c>
      <c r="C11" t="s">
        <v>21</v>
      </c>
      <c r="D11" t="s">
        <v>18</v>
      </c>
      <c r="E11" t="s">
        <v>31</v>
      </c>
      <c r="G11">
        <v>25.369304360000001</v>
      </c>
      <c r="H11">
        <v>25.369304360000001</v>
      </c>
      <c r="I11">
        <v>0</v>
      </c>
      <c r="J11" t="s">
        <v>20</v>
      </c>
      <c r="K11" t="s">
        <v>20</v>
      </c>
      <c r="L11" t="s">
        <v>20</v>
      </c>
      <c r="M11">
        <v>0</v>
      </c>
      <c r="N11">
        <v>60</v>
      </c>
      <c r="Q11" t="s">
        <v>104</v>
      </c>
    </row>
    <row r="12" spans="1:26" x14ac:dyDescent="0.3">
      <c r="A12" t="s">
        <v>40</v>
      </c>
      <c r="B12" t="s">
        <v>16</v>
      </c>
      <c r="C12" t="s">
        <v>17</v>
      </c>
      <c r="D12" t="s">
        <v>41</v>
      </c>
      <c r="G12">
        <v>34.28660747</v>
      </c>
      <c r="H12">
        <v>34.28660747</v>
      </c>
      <c r="I12">
        <v>0</v>
      </c>
      <c r="J12" t="s">
        <v>20</v>
      </c>
      <c r="K12" t="s">
        <v>20</v>
      </c>
      <c r="L12" t="s">
        <v>20</v>
      </c>
      <c r="M12">
        <v>0</v>
      </c>
      <c r="N12">
        <v>60</v>
      </c>
      <c r="Q12" t="s">
        <v>22</v>
      </c>
      <c r="R12" t="s">
        <v>23</v>
      </c>
      <c r="U12" t="s">
        <v>22</v>
      </c>
      <c r="V12" t="s">
        <v>23</v>
      </c>
      <c r="Y12" t="s">
        <v>22</v>
      </c>
      <c r="Z12" t="s">
        <v>23</v>
      </c>
    </row>
    <row r="13" spans="1:26" x14ac:dyDescent="0.3">
      <c r="A13" t="s">
        <v>42</v>
      </c>
      <c r="B13" t="s">
        <v>16</v>
      </c>
      <c r="C13" t="s">
        <v>21</v>
      </c>
      <c r="D13" t="s">
        <v>41</v>
      </c>
      <c r="G13">
        <v>31.603596159999999</v>
      </c>
      <c r="H13">
        <v>31.603596159999999</v>
      </c>
      <c r="I13">
        <v>0</v>
      </c>
      <c r="J13" t="s">
        <v>20</v>
      </c>
      <c r="K13" t="s">
        <v>20</v>
      </c>
      <c r="L13" t="s">
        <v>20</v>
      </c>
      <c r="M13">
        <v>0</v>
      </c>
      <c r="N13">
        <v>60</v>
      </c>
      <c r="P13" t="s">
        <v>25</v>
      </c>
      <c r="Q13">
        <v>1.8245578952931101</v>
      </c>
      <c r="R13">
        <v>6.2375566074109461</v>
      </c>
      <c r="U13">
        <v>4.1764426848353695</v>
      </c>
      <c r="V13">
        <v>5.3686755139177764</v>
      </c>
      <c r="Y13">
        <v>9.7357369351609382</v>
      </c>
      <c r="Z13">
        <v>8.1868257007661391</v>
      </c>
    </row>
    <row r="14" spans="1:26" x14ac:dyDescent="0.3">
      <c r="A14" t="s">
        <v>43</v>
      </c>
      <c r="B14" t="s">
        <v>16</v>
      </c>
      <c r="C14" t="s">
        <v>17</v>
      </c>
      <c r="D14" t="s">
        <v>18</v>
      </c>
      <c r="E14" t="s">
        <v>19</v>
      </c>
      <c r="G14">
        <v>23.139818269999999</v>
      </c>
      <c r="H14">
        <v>23.139818269999999</v>
      </c>
      <c r="I14">
        <v>0</v>
      </c>
      <c r="J14" t="s">
        <v>20</v>
      </c>
      <c r="K14" t="s">
        <v>20</v>
      </c>
      <c r="L14" t="s">
        <v>20</v>
      </c>
      <c r="M14">
        <v>0</v>
      </c>
      <c r="N14">
        <v>60</v>
      </c>
      <c r="P14" t="s">
        <v>27</v>
      </c>
      <c r="Q14">
        <v>0.26753723956047964</v>
      </c>
      <c r="R14">
        <v>2.4883926125190543</v>
      </c>
      <c r="U14">
        <v>3.4513389831792809</v>
      </c>
      <c r="V14">
        <v>4.9746811462359846</v>
      </c>
      <c r="Y14">
        <v>0.15466881222035889</v>
      </c>
      <c r="Z14">
        <v>27.060923573064162</v>
      </c>
    </row>
    <row r="15" spans="1:26" x14ac:dyDescent="0.3">
      <c r="A15" t="s">
        <v>44</v>
      </c>
      <c r="B15" t="s">
        <v>16</v>
      </c>
      <c r="C15" t="s">
        <v>17</v>
      </c>
      <c r="D15" t="s">
        <v>18</v>
      </c>
      <c r="E15" t="s">
        <v>25</v>
      </c>
      <c r="G15">
        <v>23.68472453</v>
      </c>
      <c r="H15">
        <v>23.68472453</v>
      </c>
      <c r="I15">
        <v>0</v>
      </c>
      <c r="J15" t="s">
        <v>20</v>
      </c>
      <c r="K15" t="s">
        <v>20</v>
      </c>
      <c r="L15" t="s">
        <v>20</v>
      </c>
      <c r="M15">
        <v>0</v>
      </c>
      <c r="N15">
        <v>60</v>
      </c>
      <c r="P15" t="s">
        <v>29</v>
      </c>
      <c r="Q15">
        <v>0.22838293892075204</v>
      </c>
      <c r="R15">
        <v>0.73199320855375427</v>
      </c>
      <c r="U15">
        <v>0.6822182356847093</v>
      </c>
      <c r="V15">
        <v>1.2694583548715208</v>
      </c>
      <c r="Y15">
        <v>8.9130147991919491E-3</v>
      </c>
      <c r="Z15">
        <v>0.65340587309198694</v>
      </c>
    </row>
    <row r="16" spans="1:26" x14ac:dyDescent="0.3">
      <c r="A16" t="s">
        <v>45</v>
      </c>
      <c r="B16" t="s">
        <v>16</v>
      </c>
      <c r="C16" t="s">
        <v>17</v>
      </c>
      <c r="D16" t="s">
        <v>18</v>
      </c>
      <c r="E16" t="s">
        <v>27</v>
      </c>
      <c r="G16">
        <v>21.17154579</v>
      </c>
      <c r="H16">
        <v>21.17154579</v>
      </c>
      <c r="I16">
        <v>0</v>
      </c>
      <c r="J16" t="s">
        <v>20</v>
      </c>
      <c r="K16" t="s">
        <v>20</v>
      </c>
      <c r="L16" t="s">
        <v>20</v>
      </c>
      <c r="M16">
        <v>0</v>
      </c>
      <c r="N16">
        <v>60</v>
      </c>
      <c r="P16" t="s">
        <v>31</v>
      </c>
      <c r="Q16">
        <v>0.15928040522724987</v>
      </c>
      <c r="R16">
        <v>0.62285884620874954</v>
      </c>
      <c r="U16">
        <v>0.83871203612856438</v>
      </c>
      <c r="V16">
        <v>0.95548129656730718</v>
      </c>
      <c r="Y16">
        <v>5.2038370428917693E-2</v>
      </c>
      <c r="Z16">
        <v>1.6733743194698676</v>
      </c>
    </row>
    <row r="17" spans="1:24" x14ac:dyDescent="0.3">
      <c r="A17" t="s">
        <v>46</v>
      </c>
      <c r="B17" t="s">
        <v>16</v>
      </c>
      <c r="C17" t="s">
        <v>17</v>
      </c>
      <c r="D17" t="s">
        <v>18</v>
      </c>
      <c r="E17" t="s">
        <v>29</v>
      </c>
      <c r="G17">
        <v>22.473794890000001</v>
      </c>
      <c r="H17">
        <v>22.473794890000001</v>
      </c>
      <c r="I17">
        <v>0</v>
      </c>
      <c r="J17" t="s">
        <v>20</v>
      </c>
      <c r="K17" t="s">
        <v>20</v>
      </c>
      <c r="L17" t="s">
        <v>20</v>
      </c>
      <c r="M17">
        <v>0</v>
      </c>
      <c r="N17">
        <v>60</v>
      </c>
    </row>
    <row r="18" spans="1:24" x14ac:dyDescent="0.3">
      <c r="A18" t="s">
        <v>48</v>
      </c>
      <c r="B18" t="s">
        <v>16</v>
      </c>
      <c r="C18" t="s">
        <v>17</v>
      </c>
      <c r="D18" t="s">
        <v>18</v>
      </c>
      <c r="E18" t="s">
        <v>31</v>
      </c>
      <c r="G18">
        <v>21.989107319999999</v>
      </c>
      <c r="H18">
        <v>21.989107319999999</v>
      </c>
      <c r="I18">
        <v>0</v>
      </c>
      <c r="J18" t="s">
        <v>20</v>
      </c>
      <c r="K18" t="s">
        <v>20</v>
      </c>
      <c r="L18" t="s">
        <v>20</v>
      </c>
      <c r="M18">
        <v>0</v>
      </c>
      <c r="N18">
        <v>60</v>
      </c>
    </row>
    <row r="19" spans="1:24" x14ac:dyDescent="0.3">
      <c r="A19" t="s">
        <v>49</v>
      </c>
      <c r="B19" t="s">
        <v>16</v>
      </c>
      <c r="C19" t="s">
        <v>21</v>
      </c>
      <c r="D19" t="s">
        <v>18</v>
      </c>
      <c r="E19" t="s">
        <v>19</v>
      </c>
      <c r="G19">
        <v>26.782857549999999</v>
      </c>
      <c r="H19">
        <v>26.782857549999999</v>
      </c>
      <c r="I19">
        <v>0</v>
      </c>
      <c r="J19" t="s">
        <v>20</v>
      </c>
      <c r="K19" t="s">
        <v>20</v>
      </c>
      <c r="L19" t="s">
        <v>20</v>
      </c>
      <c r="M19">
        <v>0</v>
      </c>
      <c r="N19">
        <v>60</v>
      </c>
      <c r="Q19" t="s">
        <v>104</v>
      </c>
      <c r="V19" t="s">
        <v>104</v>
      </c>
    </row>
    <row r="20" spans="1:24" x14ac:dyDescent="0.3">
      <c r="A20" t="s">
        <v>50</v>
      </c>
      <c r="B20" t="s">
        <v>16</v>
      </c>
      <c r="C20" t="s">
        <v>21</v>
      </c>
      <c r="D20" t="s">
        <v>18</v>
      </c>
      <c r="E20" t="s">
        <v>25</v>
      </c>
      <c r="G20">
        <v>27.758687049999999</v>
      </c>
      <c r="H20">
        <v>27.758687049999999</v>
      </c>
      <c r="I20">
        <v>0</v>
      </c>
      <c r="J20" t="s">
        <v>20</v>
      </c>
      <c r="K20" t="s">
        <v>20</v>
      </c>
      <c r="L20" t="s">
        <v>20</v>
      </c>
      <c r="M20">
        <v>0</v>
      </c>
      <c r="N20">
        <v>60</v>
      </c>
      <c r="Q20" t="s">
        <v>22</v>
      </c>
      <c r="R20" t="s">
        <v>105</v>
      </c>
      <c r="V20" t="s">
        <v>23</v>
      </c>
      <c r="W20" t="s">
        <v>105</v>
      </c>
    </row>
    <row r="21" spans="1:24" x14ac:dyDescent="0.3">
      <c r="A21" t="s">
        <v>51</v>
      </c>
      <c r="B21" t="s">
        <v>16</v>
      </c>
      <c r="C21" t="s">
        <v>21</v>
      </c>
      <c r="D21" t="s">
        <v>18</v>
      </c>
      <c r="E21" t="s">
        <v>27</v>
      </c>
      <c r="G21">
        <v>25.60160359</v>
      </c>
      <c r="H21">
        <v>25.60160359</v>
      </c>
      <c r="I21">
        <v>0</v>
      </c>
      <c r="J21" t="s">
        <v>20</v>
      </c>
      <c r="K21" t="s">
        <v>20</v>
      </c>
      <c r="L21" t="s">
        <v>20</v>
      </c>
      <c r="M21">
        <v>0</v>
      </c>
      <c r="N21">
        <v>60</v>
      </c>
      <c r="P21" t="s">
        <v>25</v>
      </c>
      <c r="Q21">
        <f>+AVERAGE(Q13,U13,Y13)</f>
        <v>5.245579171763139</v>
      </c>
      <c r="R21">
        <f>STDEV(Q13,U13,Y13)/SQRT(3)</f>
        <v>2.3454905720674022</v>
      </c>
      <c r="U21" t="s">
        <v>25</v>
      </c>
      <c r="V21">
        <f>AVERAGE(R13,V13,Z13)</f>
        <v>6.5976859406982875</v>
      </c>
      <c r="W21">
        <f>STDEV(R13,V13,Z13)/SQRT(3)</f>
        <v>0.83321915313016548</v>
      </c>
    </row>
    <row r="22" spans="1:24" x14ac:dyDescent="0.3">
      <c r="A22" t="s">
        <v>52</v>
      </c>
      <c r="B22" t="s">
        <v>16</v>
      </c>
      <c r="C22" t="s">
        <v>21</v>
      </c>
      <c r="D22" t="s">
        <v>18</v>
      </c>
      <c r="E22" t="s">
        <v>29</v>
      </c>
      <c r="G22">
        <v>26.151912020000001</v>
      </c>
      <c r="H22">
        <v>26.151912020000001</v>
      </c>
      <c r="I22">
        <v>0</v>
      </c>
      <c r="J22" t="s">
        <v>20</v>
      </c>
      <c r="K22" t="s">
        <v>20</v>
      </c>
      <c r="L22" t="s">
        <v>20</v>
      </c>
      <c r="M22">
        <v>0</v>
      </c>
      <c r="N22">
        <v>60</v>
      </c>
      <c r="P22" t="s">
        <v>27</v>
      </c>
      <c r="Q22">
        <f>+AVERAGE(Q14,U14,Y14)</f>
        <v>1.2911816783200398</v>
      </c>
      <c r="R22">
        <f>STDEV(Q14,U14,Y14)/SQRT(3)</f>
        <v>1.0805699895232936</v>
      </c>
      <c r="U22" t="s">
        <v>27</v>
      </c>
      <c r="V22">
        <f>AVERAGE(R14,V14,Z14)</f>
        <v>11.5079991106064</v>
      </c>
      <c r="W22">
        <f t="shared" ref="W22:W24" si="0">STDEV(R14,V14,Z14)/SQRT(3)</f>
        <v>7.8095134754437137</v>
      </c>
    </row>
    <row r="23" spans="1:24" x14ac:dyDescent="0.3">
      <c r="A23" t="s">
        <v>53</v>
      </c>
      <c r="B23" t="s">
        <v>16</v>
      </c>
      <c r="C23" t="s">
        <v>21</v>
      </c>
      <c r="D23" t="s">
        <v>18</v>
      </c>
      <c r="E23" t="s">
        <v>31</v>
      </c>
      <c r="G23">
        <v>25.366445630000001</v>
      </c>
      <c r="H23">
        <v>25.366445630000001</v>
      </c>
      <c r="I23">
        <v>0</v>
      </c>
      <c r="J23" t="s">
        <v>20</v>
      </c>
      <c r="K23" t="s">
        <v>20</v>
      </c>
      <c r="L23" t="s">
        <v>20</v>
      </c>
      <c r="M23">
        <v>0</v>
      </c>
      <c r="N23">
        <v>60</v>
      </c>
      <c r="P23" t="s">
        <v>29</v>
      </c>
      <c r="Q23">
        <f t="shared" ref="Q23:Q24" si="1">+AVERAGE(Q15,U15,Y15)</f>
        <v>0.30650472980155108</v>
      </c>
      <c r="R23">
        <f t="shared" ref="R23:R24" si="2">STDEV(Q15,U15,Y15)/SQRT(3)</f>
        <v>0.19825256683982795</v>
      </c>
      <c r="U23" t="s">
        <v>29</v>
      </c>
      <c r="V23">
        <f t="shared" ref="V23:V24" si="3">AVERAGE(R15,V15,Z15)</f>
        <v>0.88495247883908734</v>
      </c>
      <c r="W23">
        <f t="shared" si="0"/>
        <v>0.19358681846598505</v>
      </c>
    </row>
    <row r="24" spans="1:24" x14ac:dyDescent="0.3">
      <c r="A24" t="s">
        <v>54</v>
      </c>
      <c r="B24" t="s">
        <v>16</v>
      </c>
      <c r="C24" t="s">
        <v>17</v>
      </c>
      <c r="D24" t="s">
        <v>41</v>
      </c>
      <c r="G24" t="s">
        <v>20</v>
      </c>
      <c r="H24">
        <v>0</v>
      </c>
      <c r="I24">
        <v>0</v>
      </c>
      <c r="J24" t="s">
        <v>20</v>
      </c>
      <c r="K24" t="s">
        <v>20</v>
      </c>
      <c r="L24">
        <v>0</v>
      </c>
      <c r="M24">
        <v>0</v>
      </c>
      <c r="N24">
        <v>60</v>
      </c>
      <c r="P24" t="s">
        <v>31</v>
      </c>
      <c r="Q24">
        <f t="shared" si="1"/>
        <v>0.35001027059491063</v>
      </c>
      <c r="R24">
        <f t="shared" si="2"/>
        <v>0.24630419893139216</v>
      </c>
      <c r="U24" t="s">
        <v>31</v>
      </c>
      <c r="V24">
        <f t="shared" si="3"/>
        <v>1.0839048207486413</v>
      </c>
      <c r="W24">
        <f t="shared" si="0"/>
        <v>0.30998125806927068</v>
      </c>
    </row>
    <row r="25" spans="1:24" x14ac:dyDescent="0.3">
      <c r="A25" t="s">
        <v>55</v>
      </c>
      <c r="B25" t="s">
        <v>16</v>
      </c>
      <c r="C25" t="s">
        <v>21</v>
      </c>
      <c r="D25" t="s">
        <v>41</v>
      </c>
      <c r="G25">
        <v>32.231902740000002</v>
      </c>
      <c r="H25">
        <v>32.231902740000002</v>
      </c>
      <c r="I25">
        <v>0</v>
      </c>
      <c r="J25" t="s">
        <v>20</v>
      </c>
      <c r="K25" t="s">
        <v>20</v>
      </c>
      <c r="L25" t="s">
        <v>20</v>
      </c>
      <c r="M25">
        <v>0</v>
      </c>
      <c r="N25">
        <v>60</v>
      </c>
    </row>
    <row r="26" spans="1:24" x14ac:dyDescent="0.3">
      <c r="A26" t="s">
        <v>56</v>
      </c>
      <c r="B26" t="s">
        <v>16</v>
      </c>
      <c r="C26" t="s">
        <v>17</v>
      </c>
      <c r="D26" t="s">
        <v>18</v>
      </c>
      <c r="E26" t="s">
        <v>19</v>
      </c>
      <c r="G26">
        <v>23.697842949999998</v>
      </c>
      <c r="H26">
        <v>23.697842949999998</v>
      </c>
      <c r="I26">
        <v>0</v>
      </c>
      <c r="J26" t="s">
        <v>20</v>
      </c>
      <c r="K26" t="s">
        <v>20</v>
      </c>
      <c r="L26" t="s">
        <v>20</v>
      </c>
      <c r="M26">
        <v>0</v>
      </c>
      <c r="N26">
        <v>60</v>
      </c>
    </row>
    <row r="27" spans="1:24" x14ac:dyDescent="0.3">
      <c r="A27" t="s">
        <v>57</v>
      </c>
      <c r="B27" t="s">
        <v>16</v>
      </c>
      <c r="C27" t="s">
        <v>17</v>
      </c>
      <c r="D27" t="s">
        <v>18</v>
      </c>
      <c r="E27" t="s">
        <v>25</v>
      </c>
      <c r="G27">
        <v>24.089949730000001</v>
      </c>
      <c r="H27">
        <v>24.089949730000001</v>
      </c>
      <c r="I27">
        <v>0</v>
      </c>
      <c r="J27" t="s">
        <v>20</v>
      </c>
      <c r="K27" t="s">
        <v>20</v>
      </c>
      <c r="L27" t="s">
        <v>20</v>
      </c>
      <c r="M27">
        <v>0</v>
      </c>
      <c r="N27">
        <v>60</v>
      </c>
    </row>
    <row r="28" spans="1:24" x14ac:dyDescent="0.3">
      <c r="A28" t="s">
        <v>58</v>
      </c>
      <c r="B28" t="s">
        <v>16</v>
      </c>
      <c r="C28" t="s">
        <v>17</v>
      </c>
      <c r="D28" t="s">
        <v>18</v>
      </c>
      <c r="E28" t="s">
        <v>27</v>
      </c>
      <c r="G28">
        <v>21.244543820000001</v>
      </c>
      <c r="H28">
        <v>21.244543820000001</v>
      </c>
      <c r="I28">
        <v>0</v>
      </c>
      <c r="J28" t="s">
        <v>20</v>
      </c>
      <c r="K28" t="s">
        <v>20</v>
      </c>
      <c r="L28" t="s">
        <v>20</v>
      </c>
      <c r="M28">
        <v>0</v>
      </c>
      <c r="N28">
        <v>60</v>
      </c>
    </row>
    <row r="29" spans="1:24" x14ac:dyDescent="0.3">
      <c r="A29" t="s">
        <v>59</v>
      </c>
      <c r="B29" t="s">
        <v>16</v>
      </c>
      <c r="C29" t="s">
        <v>17</v>
      </c>
      <c r="D29" t="s">
        <v>18</v>
      </c>
      <c r="E29" t="s">
        <v>29</v>
      </c>
      <c r="G29">
        <v>22.355340479999999</v>
      </c>
      <c r="H29">
        <v>22.355340479999999</v>
      </c>
      <c r="I29">
        <v>0</v>
      </c>
      <c r="J29" t="s">
        <v>20</v>
      </c>
      <c r="K29" t="s">
        <v>20</v>
      </c>
      <c r="L29" t="s">
        <v>20</v>
      </c>
      <c r="M29">
        <v>0</v>
      </c>
      <c r="N29">
        <v>60</v>
      </c>
      <c r="P29" t="s">
        <v>106</v>
      </c>
      <c r="Q29" t="s">
        <v>104</v>
      </c>
    </row>
    <row r="30" spans="1:24" x14ac:dyDescent="0.3">
      <c r="A30" t="s">
        <v>60</v>
      </c>
      <c r="B30" t="s">
        <v>16</v>
      </c>
      <c r="C30" t="s">
        <v>17</v>
      </c>
      <c r="D30" t="s">
        <v>18</v>
      </c>
      <c r="E30" t="s">
        <v>31</v>
      </c>
      <c r="G30">
        <v>21.86661527</v>
      </c>
      <c r="H30">
        <v>21.86661527</v>
      </c>
      <c r="I30">
        <v>0</v>
      </c>
      <c r="J30" t="s">
        <v>20</v>
      </c>
      <c r="K30" t="s">
        <v>20</v>
      </c>
      <c r="L30" t="s">
        <v>20</v>
      </c>
      <c r="M30">
        <v>0</v>
      </c>
      <c r="N30">
        <v>60</v>
      </c>
      <c r="Q30" t="s">
        <v>22</v>
      </c>
      <c r="V30" t="s">
        <v>23</v>
      </c>
    </row>
    <row r="31" spans="1:24" x14ac:dyDescent="0.3">
      <c r="A31" t="s">
        <v>61</v>
      </c>
      <c r="B31" t="s">
        <v>16</v>
      </c>
      <c r="C31" t="s">
        <v>21</v>
      </c>
      <c r="D31" t="s">
        <v>18</v>
      </c>
      <c r="E31" t="s">
        <v>19</v>
      </c>
      <c r="G31">
        <v>26.79693138</v>
      </c>
      <c r="H31">
        <v>26.79693138</v>
      </c>
      <c r="I31">
        <v>0</v>
      </c>
      <c r="J31" t="s">
        <v>20</v>
      </c>
      <c r="K31" t="s">
        <v>20</v>
      </c>
      <c r="L31" t="s">
        <v>20</v>
      </c>
      <c r="M31">
        <v>0</v>
      </c>
      <c r="N31">
        <v>60</v>
      </c>
      <c r="P31" t="s">
        <v>25</v>
      </c>
      <c r="Q31">
        <v>1.8245578952931101</v>
      </c>
      <c r="R31">
        <v>4.1764426848353695</v>
      </c>
      <c r="S31">
        <v>9.7357369351609382</v>
      </c>
      <c r="U31" t="s">
        <v>25</v>
      </c>
      <c r="V31">
        <v>6.2375566074109461</v>
      </c>
      <c r="W31">
        <v>5.3686755139177764</v>
      </c>
      <c r="X31">
        <v>8.1868257007661391</v>
      </c>
    </row>
    <row r="32" spans="1:24" x14ac:dyDescent="0.3">
      <c r="A32" t="s">
        <v>62</v>
      </c>
      <c r="B32" t="s">
        <v>16</v>
      </c>
      <c r="C32" t="s">
        <v>21</v>
      </c>
      <c r="D32" t="s">
        <v>18</v>
      </c>
      <c r="E32" t="s">
        <v>25</v>
      </c>
      <c r="G32">
        <v>27.828013890000001</v>
      </c>
      <c r="H32">
        <v>27.828013890000001</v>
      </c>
      <c r="I32">
        <v>0</v>
      </c>
      <c r="J32" t="s">
        <v>20</v>
      </c>
      <c r="K32" t="s">
        <v>20</v>
      </c>
      <c r="L32" t="s">
        <v>20</v>
      </c>
      <c r="M32">
        <v>0</v>
      </c>
      <c r="N32">
        <v>60</v>
      </c>
      <c r="P32" t="s">
        <v>27</v>
      </c>
      <c r="Q32">
        <v>0.26753723956047964</v>
      </c>
      <c r="R32">
        <v>3.4513389831792809</v>
      </c>
      <c r="S32">
        <v>0.15466881222035889</v>
      </c>
      <c r="U32" t="s">
        <v>27</v>
      </c>
      <c r="V32">
        <v>2.4883926125190543</v>
      </c>
      <c r="W32">
        <v>4.9746811462359846</v>
      </c>
      <c r="X32">
        <v>27.060923573064162</v>
      </c>
    </row>
    <row r="33" spans="1:24" x14ac:dyDescent="0.3">
      <c r="A33" t="s">
        <v>63</v>
      </c>
      <c r="B33" t="s">
        <v>16</v>
      </c>
      <c r="C33" t="s">
        <v>21</v>
      </c>
      <c r="D33" t="s">
        <v>18</v>
      </c>
      <c r="E33" t="s">
        <v>27</v>
      </c>
      <c r="G33">
        <v>25.63415577</v>
      </c>
      <c r="H33">
        <v>25.63415577</v>
      </c>
      <c r="I33">
        <v>0</v>
      </c>
      <c r="J33" t="s">
        <v>20</v>
      </c>
      <c r="K33" t="s">
        <v>20</v>
      </c>
      <c r="L33" t="s">
        <v>20</v>
      </c>
      <c r="M33">
        <v>0</v>
      </c>
      <c r="N33">
        <v>60</v>
      </c>
      <c r="P33" t="s">
        <v>29</v>
      </c>
      <c r="Q33">
        <v>0.22838293892075204</v>
      </c>
      <c r="R33">
        <v>0.6822182356847093</v>
      </c>
      <c r="S33">
        <v>8.9130147991919491E-3</v>
      </c>
      <c r="U33" t="s">
        <v>29</v>
      </c>
      <c r="V33">
        <v>0.73199320855375427</v>
      </c>
      <c r="W33">
        <v>1.2694583548715208</v>
      </c>
      <c r="X33">
        <v>0.65340587309198694</v>
      </c>
    </row>
    <row r="34" spans="1:24" x14ac:dyDescent="0.3">
      <c r="A34" t="s">
        <v>64</v>
      </c>
      <c r="B34" t="s">
        <v>16</v>
      </c>
      <c r="C34" t="s">
        <v>21</v>
      </c>
      <c r="D34" t="s">
        <v>18</v>
      </c>
      <c r="E34" t="s">
        <v>29</v>
      </c>
      <c r="G34">
        <v>26.092661039999999</v>
      </c>
      <c r="H34">
        <v>26.092661039999999</v>
      </c>
      <c r="I34">
        <v>0</v>
      </c>
      <c r="J34" t="s">
        <v>20</v>
      </c>
      <c r="K34" t="s">
        <v>20</v>
      </c>
      <c r="L34" t="s">
        <v>20</v>
      </c>
      <c r="M34">
        <v>0</v>
      </c>
      <c r="N34">
        <v>60</v>
      </c>
      <c r="P34" t="s">
        <v>31</v>
      </c>
      <c r="Q34">
        <v>0.15928040522724987</v>
      </c>
      <c r="R34">
        <v>0.83871203612856438</v>
      </c>
      <c r="S34">
        <v>5.2038370428917693E-2</v>
      </c>
      <c r="U34" t="s">
        <v>31</v>
      </c>
      <c r="V34">
        <v>0.62285884620874954</v>
      </c>
      <c r="W34">
        <v>0.95548129656730718</v>
      </c>
      <c r="X34">
        <v>1.6733743194698676</v>
      </c>
    </row>
    <row r="35" spans="1:24" x14ac:dyDescent="0.3">
      <c r="A35" t="s">
        <v>65</v>
      </c>
      <c r="B35" t="s">
        <v>16</v>
      </c>
      <c r="C35" t="s">
        <v>21</v>
      </c>
      <c r="D35" t="s">
        <v>18</v>
      </c>
      <c r="E35" t="s">
        <v>31</v>
      </c>
      <c r="G35">
        <v>25.256560180000001</v>
      </c>
      <c r="H35">
        <v>25.256560180000001</v>
      </c>
      <c r="I35">
        <v>0</v>
      </c>
      <c r="J35" t="s">
        <v>20</v>
      </c>
      <c r="K35" t="s">
        <v>20</v>
      </c>
      <c r="L35" t="s">
        <v>20</v>
      </c>
      <c r="M35">
        <v>0</v>
      </c>
      <c r="N35">
        <v>60</v>
      </c>
    </row>
    <row r="36" spans="1:24" x14ac:dyDescent="0.3">
      <c r="A36" t="s">
        <v>66</v>
      </c>
      <c r="B36" t="s">
        <v>16</v>
      </c>
      <c r="C36" t="s">
        <v>17</v>
      </c>
      <c r="D36" t="s">
        <v>41</v>
      </c>
      <c r="G36">
        <v>39.825396099999999</v>
      </c>
      <c r="H36">
        <v>39.825396099999999</v>
      </c>
      <c r="I36">
        <v>0</v>
      </c>
      <c r="J36" t="s">
        <v>20</v>
      </c>
      <c r="K36" t="s">
        <v>20</v>
      </c>
      <c r="L36" t="s">
        <v>20</v>
      </c>
      <c r="M36">
        <v>0</v>
      </c>
      <c r="N36">
        <v>60</v>
      </c>
    </row>
    <row r="37" spans="1:24" x14ac:dyDescent="0.3">
      <c r="A37" t="s">
        <v>67</v>
      </c>
      <c r="B37" t="s">
        <v>16</v>
      </c>
      <c r="C37" t="s">
        <v>21</v>
      </c>
      <c r="D37" t="s">
        <v>41</v>
      </c>
      <c r="G37">
        <v>32.266605519999999</v>
      </c>
      <c r="H37">
        <v>32.266605519999999</v>
      </c>
      <c r="I37">
        <v>0</v>
      </c>
      <c r="J37" t="s">
        <v>20</v>
      </c>
      <c r="K37" t="s">
        <v>20</v>
      </c>
      <c r="L37" t="s">
        <v>20</v>
      </c>
      <c r="M37">
        <v>0</v>
      </c>
      <c r="N37">
        <v>60</v>
      </c>
    </row>
    <row r="38" spans="1:24" x14ac:dyDescent="0.3">
      <c r="A38" t="s">
        <v>68</v>
      </c>
      <c r="B38" t="s">
        <v>16</v>
      </c>
      <c r="C38" t="s">
        <v>22</v>
      </c>
      <c r="D38" t="s">
        <v>18</v>
      </c>
      <c r="E38" t="s">
        <v>19</v>
      </c>
      <c r="G38">
        <v>24.805354600000001</v>
      </c>
      <c r="H38">
        <v>24.805354600000001</v>
      </c>
      <c r="I38">
        <v>0</v>
      </c>
      <c r="J38" t="s">
        <v>20</v>
      </c>
      <c r="K38" t="s">
        <v>20</v>
      </c>
      <c r="L38" t="s">
        <v>20</v>
      </c>
      <c r="M38">
        <v>0</v>
      </c>
      <c r="N38">
        <v>60</v>
      </c>
    </row>
    <row r="39" spans="1:24" x14ac:dyDescent="0.3">
      <c r="A39" t="s">
        <v>69</v>
      </c>
      <c r="B39" t="s">
        <v>16</v>
      </c>
      <c r="C39" t="s">
        <v>22</v>
      </c>
      <c r="D39" t="s">
        <v>18</v>
      </c>
      <c r="E39" t="s">
        <v>25</v>
      </c>
      <c r="G39">
        <v>24.988283490000001</v>
      </c>
      <c r="H39">
        <v>24.988283490000001</v>
      </c>
      <c r="I39">
        <v>0</v>
      </c>
      <c r="J39" t="s">
        <v>20</v>
      </c>
      <c r="K39" t="s">
        <v>20</v>
      </c>
      <c r="L39" t="s">
        <v>20</v>
      </c>
      <c r="M39">
        <v>0</v>
      </c>
      <c r="N39">
        <v>60</v>
      </c>
    </row>
    <row r="40" spans="1:24" x14ac:dyDescent="0.3">
      <c r="A40" t="s">
        <v>70</v>
      </c>
      <c r="B40" t="s">
        <v>16</v>
      </c>
      <c r="C40" t="s">
        <v>22</v>
      </c>
      <c r="D40" t="s">
        <v>18</v>
      </c>
      <c r="E40" t="s">
        <v>27</v>
      </c>
      <c r="G40">
        <v>23.794393719999999</v>
      </c>
      <c r="H40">
        <v>23.794393719999999</v>
      </c>
      <c r="I40">
        <v>0</v>
      </c>
      <c r="J40" t="s">
        <v>20</v>
      </c>
      <c r="K40" t="s">
        <v>20</v>
      </c>
      <c r="L40" t="s">
        <v>20</v>
      </c>
      <c r="M40">
        <v>0</v>
      </c>
      <c r="N40">
        <v>60</v>
      </c>
    </row>
    <row r="41" spans="1:24" x14ac:dyDescent="0.3">
      <c r="A41" t="s">
        <v>71</v>
      </c>
      <c r="B41" t="s">
        <v>16</v>
      </c>
      <c r="C41" t="s">
        <v>22</v>
      </c>
      <c r="D41" t="s">
        <v>18</v>
      </c>
      <c r="E41" t="s">
        <v>29</v>
      </c>
      <c r="G41">
        <v>25.05981895</v>
      </c>
      <c r="H41">
        <v>25.05981895</v>
      </c>
      <c r="I41">
        <v>0</v>
      </c>
      <c r="J41" t="s">
        <v>20</v>
      </c>
      <c r="K41" t="s">
        <v>20</v>
      </c>
      <c r="L41" t="s">
        <v>20</v>
      </c>
      <c r="M41">
        <v>0</v>
      </c>
      <c r="N41">
        <v>60</v>
      </c>
    </row>
    <row r="42" spans="1:24" x14ac:dyDescent="0.3">
      <c r="A42" t="s">
        <v>72</v>
      </c>
      <c r="B42" t="s">
        <v>16</v>
      </c>
      <c r="C42" t="s">
        <v>22</v>
      </c>
      <c r="D42" t="s">
        <v>18</v>
      </c>
      <c r="E42" t="s">
        <v>31</v>
      </c>
      <c r="G42">
        <v>24.37035852</v>
      </c>
      <c r="H42">
        <v>24.37035852</v>
      </c>
      <c r="I42">
        <v>0</v>
      </c>
      <c r="J42" t="s">
        <v>20</v>
      </c>
      <c r="K42" t="s">
        <v>20</v>
      </c>
      <c r="L42" t="s">
        <v>20</v>
      </c>
      <c r="M42">
        <v>0</v>
      </c>
      <c r="N42">
        <v>60</v>
      </c>
    </row>
    <row r="43" spans="1:24" x14ac:dyDescent="0.3">
      <c r="A43" t="s">
        <v>73</v>
      </c>
      <c r="B43" t="s">
        <v>16</v>
      </c>
      <c r="C43" t="s">
        <v>23</v>
      </c>
      <c r="D43" t="s">
        <v>18</v>
      </c>
      <c r="E43" t="s">
        <v>19</v>
      </c>
      <c r="G43">
        <v>24.30547309</v>
      </c>
      <c r="H43">
        <v>24.30547309</v>
      </c>
      <c r="I43">
        <v>0</v>
      </c>
      <c r="J43" t="s">
        <v>20</v>
      </c>
      <c r="K43" t="s">
        <v>20</v>
      </c>
      <c r="L43" t="s">
        <v>20</v>
      </c>
      <c r="M43">
        <v>0</v>
      </c>
      <c r="N43">
        <v>60</v>
      </c>
    </row>
    <row r="44" spans="1:24" x14ac:dyDescent="0.3">
      <c r="A44" t="s">
        <v>74</v>
      </c>
      <c r="B44" t="s">
        <v>16</v>
      </c>
      <c r="C44" t="s">
        <v>23</v>
      </c>
      <c r="D44" t="s">
        <v>18</v>
      </c>
      <c r="E44" t="s">
        <v>25</v>
      </c>
      <c r="G44">
        <v>22.391286879999999</v>
      </c>
      <c r="H44">
        <v>22.391286879999999</v>
      </c>
      <c r="I44">
        <v>0</v>
      </c>
      <c r="J44" t="s">
        <v>20</v>
      </c>
      <c r="K44" t="s">
        <v>20</v>
      </c>
      <c r="L44" t="s">
        <v>20</v>
      </c>
      <c r="M44">
        <v>0</v>
      </c>
      <c r="N44">
        <v>60</v>
      </c>
    </row>
    <row r="45" spans="1:24" x14ac:dyDescent="0.3">
      <c r="A45" t="s">
        <v>75</v>
      </c>
      <c r="B45" t="s">
        <v>16</v>
      </c>
      <c r="C45" t="s">
        <v>23</v>
      </c>
      <c r="D45" t="s">
        <v>18</v>
      </c>
      <c r="E45" t="s">
        <v>27</v>
      </c>
      <c r="G45">
        <v>21.352219739999999</v>
      </c>
      <c r="H45">
        <v>21.352219739999999</v>
      </c>
      <c r="I45">
        <v>0</v>
      </c>
      <c r="J45" t="s">
        <v>20</v>
      </c>
      <c r="K45" t="s">
        <v>20</v>
      </c>
      <c r="L45" t="s">
        <v>20</v>
      </c>
      <c r="M45">
        <v>0</v>
      </c>
      <c r="N45">
        <v>60</v>
      </c>
    </row>
    <row r="46" spans="1:24" x14ac:dyDescent="0.3">
      <c r="A46" t="s">
        <v>76</v>
      </c>
      <c r="B46" t="s">
        <v>16</v>
      </c>
      <c r="C46" t="s">
        <v>23</v>
      </c>
      <c r="D46" t="s">
        <v>18</v>
      </c>
      <c r="E46" t="s">
        <v>29</v>
      </c>
      <c r="G46">
        <v>23.92687746</v>
      </c>
      <c r="H46">
        <v>23.92687746</v>
      </c>
      <c r="I46">
        <v>0</v>
      </c>
      <c r="J46" t="s">
        <v>20</v>
      </c>
      <c r="K46" t="s">
        <v>20</v>
      </c>
      <c r="L46" t="s">
        <v>20</v>
      </c>
      <c r="M46">
        <v>0</v>
      </c>
      <c r="N46">
        <v>60</v>
      </c>
    </row>
    <row r="47" spans="1:24" x14ac:dyDescent="0.3">
      <c r="A47" t="s">
        <v>77</v>
      </c>
      <c r="B47" t="s">
        <v>16</v>
      </c>
      <c r="C47" t="s">
        <v>23</v>
      </c>
      <c r="D47" t="s">
        <v>18</v>
      </c>
      <c r="E47" t="s">
        <v>31</v>
      </c>
      <c r="G47">
        <v>23.451441110000001</v>
      </c>
      <c r="H47">
        <v>23.451441110000001</v>
      </c>
      <c r="I47">
        <v>0</v>
      </c>
      <c r="J47" t="s">
        <v>20</v>
      </c>
      <c r="K47" t="s">
        <v>20</v>
      </c>
      <c r="L47" t="s">
        <v>20</v>
      </c>
      <c r="M47">
        <v>0</v>
      </c>
      <c r="N47">
        <v>60</v>
      </c>
    </row>
    <row r="48" spans="1:24" x14ac:dyDescent="0.3">
      <c r="A48" t="s">
        <v>78</v>
      </c>
      <c r="B48" t="s">
        <v>16</v>
      </c>
      <c r="C48" t="s">
        <v>22</v>
      </c>
      <c r="D48" t="s">
        <v>41</v>
      </c>
      <c r="G48">
        <v>31.20607583</v>
      </c>
      <c r="H48">
        <v>31.20607583</v>
      </c>
      <c r="I48">
        <v>0</v>
      </c>
      <c r="J48" t="s">
        <v>20</v>
      </c>
      <c r="K48" t="s">
        <v>20</v>
      </c>
      <c r="L48" t="s">
        <v>20</v>
      </c>
      <c r="M48">
        <v>0</v>
      </c>
      <c r="N48">
        <v>60</v>
      </c>
    </row>
    <row r="49" spans="1:14" x14ac:dyDescent="0.3">
      <c r="A49" t="s">
        <v>79</v>
      </c>
      <c r="B49" t="s">
        <v>16</v>
      </c>
      <c r="C49" t="s">
        <v>23</v>
      </c>
      <c r="D49" t="s">
        <v>41</v>
      </c>
      <c r="G49">
        <v>28.47846272</v>
      </c>
      <c r="H49">
        <v>28.47846272</v>
      </c>
      <c r="I49">
        <v>0</v>
      </c>
      <c r="J49" t="s">
        <v>20</v>
      </c>
      <c r="K49" t="s">
        <v>20</v>
      </c>
      <c r="L49" t="s">
        <v>20</v>
      </c>
      <c r="M49">
        <v>0</v>
      </c>
      <c r="N49">
        <v>60</v>
      </c>
    </row>
    <row r="50" spans="1:14" x14ac:dyDescent="0.3">
      <c r="A50" t="s">
        <v>80</v>
      </c>
      <c r="B50" t="s">
        <v>16</v>
      </c>
      <c r="C50" t="s">
        <v>22</v>
      </c>
      <c r="D50" t="s">
        <v>18</v>
      </c>
      <c r="E50" t="s">
        <v>19</v>
      </c>
      <c r="G50">
        <v>23.117140209999999</v>
      </c>
      <c r="H50">
        <v>23.117140209999999</v>
      </c>
      <c r="I50">
        <v>0</v>
      </c>
      <c r="J50" t="s">
        <v>20</v>
      </c>
      <c r="K50" t="s">
        <v>20</v>
      </c>
      <c r="L50" t="s">
        <v>20</v>
      </c>
      <c r="M50">
        <v>0</v>
      </c>
      <c r="N50">
        <v>60</v>
      </c>
    </row>
    <row r="51" spans="1:14" x14ac:dyDescent="0.3">
      <c r="A51" t="s">
        <v>81</v>
      </c>
      <c r="B51" t="s">
        <v>16</v>
      </c>
      <c r="C51" t="s">
        <v>22</v>
      </c>
      <c r="D51" t="s">
        <v>18</v>
      </c>
      <c r="E51" t="s">
        <v>25</v>
      </c>
      <c r="G51">
        <v>25.113596659999999</v>
      </c>
      <c r="H51">
        <v>25.113596659999999</v>
      </c>
      <c r="I51">
        <v>0</v>
      </c>
      <c r="J51" t="s">
        <v>20</v>
      </c>
      <c r="K51" t="s">
        <v>20</v>
      </c>
      <c r="L51" t="s">
        <v>20</v>
      </c>
      <c r="M51">
        <v>0</v>
      </c>
      <c r="N51">
        <v>60</v>
      </c>
    </row>
    <row r="52" spans="1:14" x14ac:dyDescent="0.3">
      <c r="A52" t="s">
        <v>82</v>
      </c>
      <c r="B52" t="s">
        <v>16</v>
      </c>
      <c r="C52" t="s">
        <v>22</v>
      </c>
      <c r="D52" t="s">
        <v>18</v>
      </c>
      <c r="E52" t="s">
        <v>27</v>
      </c>
      <c r="G52">
        <v>23.59717689</v>
      </c>
      <c r="H52">
        <v>23.59717689</v>
      </c>
      <c r="I52">
        <v>0</v>
      </c>
      <c r="J52" t="s">
        <v>20</v>
      </c>
      <c r="K52" t="s">
        <v>20</v>
      </c>
      <c r="L52" t="s">
        <v>20</v>
      </c>
      <c r="M52">
        <v>0</v>
      </c>
      <c r="N52">
        <v>60</v>
      </c>
    </row>
    <row r="53" spans="1:14" x14ac:dyDescent="0.3">
      <c r="A53" t="s">
        <v>83</v>
      </c>
      <c r="B53" t="s">
        <v>16</v>
      </c>
      <c r="C53" t="s">
        <v>22</v>
      </c>
      <c r="D53" t="s">
        <v>18</v>
      </c>
      <c r="E53" t="s">
        <v>29</v>
      </c>
      <c r="G53">
        <v>25.023057980000001</v>
      </c>
      <c r="H53">
        <v>25.023057980000001</v>
      </c>
      <c r="I53">
        <v>0</v>
      </c>
      <c r="J53" t="s">
        <v>20</v>
      </c>
      <c r="K53" t="s">
        <v>20</v>
      </c>
      <c r="L53" t="s">
        <v>20</v>
      </c>
      <c r="M53">
        <v>0</v>
      </c>
      <c r="N53">
        <v>60</v>
      </c>
    </row>
    <row r="54" spans="1:14" x14ac:dyDescent="0.3">
      <c r="A54" t="s">
        <v>84</v>
      </c>
      <c r="B54" t="s">
        <v>16</v>
      </c>
      <c r="C54" t="s">
        <v>22</v>
      </c>
      <c r="D54" t="s">
        <v>18</v>
      </c>
      <c r="E54" t="s">
        <v>31</v>
      </c>
      <c r="G54">
        <v>24.525619200000001</v>
      </c>
      <c r="H54">
        <v>24.525619200000001</v>
      </c>
      <c r="I54">
        <v>0</v>
      </c>
      <c r="J54" t="s">
        <v>20</v>
      </c>
      <c r="K54" t="s">
        <v>20</v>
      </c>
      <c r="L54" t="s">
        <v>20</v>
      </c>
      <c r="M54">
        <v>0</v>
      </c>
      <c r="N54">
        <v>60</v>
      </c>
    </row>
    <row r="55" spans="1:14" x14ac:dyDescent="0.3">
      <c r="A55" t="s">
        <v>85</v>
      </c>
      <c r="B55" t="s">
        <v>16</v>
      </c>
      <c r="C55" t="s">
        <v>23</v>
      </c>
      <c r="D55" t="s">
        <v>18</v>
      </c>
      <c r="E55" t="s">
        <v>19</v>
      </c>
      <c r="G55">
        <v>24.343925519999999</v>
      </c>
      <c r="H55">
        <v>24.343925519999999</v>
      </c>
      <c r="I55">
        <v>0</v>
      </c>
      <c r="J55" t="s">
        <v>20</v>
      </c>
      <c r="K55" t="s">
        <v>20</v>
      </c>
      <c r="L55" t="s">
        <v>20</v>
      </c>
      <c r="M55">
        <v>0</v>
      </c>
      <c r="N55">
        <v>60</v>
      </c>
    </row>
    <row r="56" spans="1:14" x14ac:dyDescent="0.3">
      <c r="A56" t="s">
        <v>86</v>
      </c>
      <c r="B56" t="s">
        <v>16</v>
      </c>
      <c r="C56" t="s">
        <v>23</v>
      </c>
      <c r="D56" t="s">
        <v>18</v>
      </c>
      <c r="E56" t="s">
        <v>25</v>
      </c>
      <c r="G56">
        <v>22.475250800000001</v>
      </c>
      <c r="H56">
        <v>22.475250800000001</v>
      </c>
      <c r="I56">
        <v>0</v>
      </c>
      <c r="J56" t="s">
        <v>20</v>
      </c>
      <c r="K56" t="s">
        <v>20</v>
      </c>
      <c r="L56" t="s">
        <v>20</v>
      </c>
      <c r="M56">
        <v>0</v>
      </c>
      <c r="N56">
        <v>60</v>
      </c>
    </row>
    <row r="57" spans="1:14" x14ac:dyDescent="0.3">
      <c r="A57" t="s">
        <v>87</v>
      </c>
      <c r="B57" t="s">
        <v>16</v>
      </c>
      <c r="C57" t="s">
        <v>23</v>
      </c>
      <c r="D57" t="s">
        <v>18</v>
      </c>
      <c r="E57" t="s">
        <v>27</v>
      </c>
      <c r="G57">
        <v>21.388114290000001</v>
      </c>
      <c r="H57">
        <v>21.388114290000001</v>
      </c>
      <c r="I57">
        <v>0</v>
      </c>
      <c r="J57" t="s">
        <v>20</v>
      </c>
      <c r="K57" t="s">
        <v>20</v>
      </c>
      <c r="L57" t="s">
        <v>20</v>
      </c>
      <c r="M57">
        <v>0</v>
      </c>
      <c r="N57">
        <v>60</v>
      </c>
    </row>
    <row r="58" spans="1:14" x14ac:dyDescent="0.3">
      <c r="A58" t="s">
        <v>88</v>
      </c>
      <c r="B58" t="s">
        <v>16</v>
      </c>
      <c r="C58" t="s">
        <v>23</v>
      </c>
      <c r="D58" t="s">
        <v>18</v>
      </c>
      <c r="E58" t="s">
        <v>29</v>
      </c>
      <c r="G58">
        <v>23.971042740000001</v>
      </c>
      <c r="H58">
        <v>23.971042740000001</v>
      </c>
      <c r="I58">
        <v>0</v>
      </c>
      <c r="J58" t="s">
        <v>20</v>
      </c>
      <c r="K58" t="s">
        <v>20</v>
      </c>
      <c r="L58" t="s">
        <v>20</v>
      </c>
      <c r="M58">
        <v>0</v>
      </c>
      <c r="N58">
        <v>60</v>
      </c>
    </row>
    <row r="59" spans="1:14" x14ac:dyDescent="0.3">
      <c r="A59" t="s">
        <v>89</v>
      </c>
      <c r="B59" t="s">
        <v>16</v>
      </c>
      <c r="C59" t="s">
        <v>23</v>
      </c>
      <c r="D59" t="s">
        <v>18</v>
      </c>
      <c r="E59" t="s">
        <v>31</v>
      </c>
      <c r="G59">
        <v>23.460715960000002</v>
      </c>
      <c r="H59">
        <v>23.460715960000002</v>
      </c>
      <c r="I59">
        <v>0</v>
      </c>
      <c r="J59" t="s">
        <v>20</v>
      </c>
      <c r="K59" t="s">
        <v>20</v>
      </c>
      <c r="L59" t="s">
        <v>20</v>
      </c>
      <c r="M59">
        <v>0</v>
      </c>
      <c r="N59">
        <v>60</v>
      </c>
    </row>
    <row r="60" spans="1:14" x14ac:dyDescent="0.3">
      <c r="A60" t="s">
        <v>90</v>
      </c>
      <c r="B60" t="s">
        <v>16</v>
      </c>
      <c r="C60" t="s">
        <v>22</v>
      </c>
      <c r="D60" t="s">
        <v>41</v>
      </c>
      <c r="G60">
        <v>28.575877810000001</v>
      </c>
      <c r="H60">
        <v>28.575877810000001</v>
      </c>
      <c r="I60">
        <v>0</v>
      </c>
      <c r="J60" t="s">
        <v>20</v>
      </c>
      <c r="K60" t="s">
        <v>20</v>
      </c>
      <c r="L60" t="s">
        <v>20</v>
      </c>
      <c r="M60">
        <v>0</v>
      </c>
      <c r="N60">
        <v>60</v>
      </c>
    </row>
    <row r="61" spans="1:14" x14ac:dyDescent="0.3">
      <c r="A61" t="s">
        <v>91</v>
      </c>
      <c r="B61" t="s">
        <v>16</v>
      </c>
      <c r="C61" t="s">
        <v>23</v>
      </c>
      <c r="D61" t="s">
        <v>41</v>
      </c>
      <c r="G61">
        <v>28.694652130000001</v>
      </c>
      <c r="H61">
        <v>28.694652130000001</v>
      </c>
      <c r="I61">
        <v>0</v>
      </c>
      <c r="J61" t="s">
        <v>20</v>
      </c>
      <c r="K61" t="s">
        <v>20</v>
      </c>
      <c r="L61" t="s">
        <v>20</v>
      </c>
      <c r="M61">
        <v>0</v>
      </c>
      <c r="N61">
        <v>60</v>
      </c>
    </row>
    <row r="62" spans="1:14" x14ac:dyDescent="0.3">
      <c r="A62" t="s">
        <v>92</v>
      </c>
      <c r="B62" t="s">
        <v>16</v>
      </c>
      <c r="C62" t="s">
        <v>22</v>
      </c>
      <c r="D62" t="s">
        <v>18</v>
      </c>
      <c r="E62" t="s">
        <v>19</v>
      </c>
      <c r="G62">
        <v>22.71353908</v>
      </c>
      <c r="H62">
        <v>22.71353908</v>
      </c>
      <c r="I62">
        <v>0</v>
      </c>
      <c r="J62" t="s">
        <v>20</v>
      </c>
      <c r="K62" t="s">
        <v>20</v>
      </c>
      <c r="L62" t="s">
        <v>20</v>
      </c>
      <c r="M62">
        <v>0</v>
      </c>
      <c r="N62">
        <v>60</v>
      </c>
    </row>
    <row r="63" spans="1:14" x14ac:dyDescent="0.3">
      <c r="A63" t="s">
        <v>93</v>
      </c>
      <c r="B63" t="s">
        <v>16</v>
      </c>
      <c r="C63" t="s">
        <v>22</v>
      </c>
      <c r="D63" t="s">
        <v>18</v>
      </c>
      <c r="E63" t="s">
        <v>25</v>
      </c>
      <c r="G63">
        <v>25.353904279999998</v>
      </c>
      <c r="H63">
        <v>25.353904279999998</v>
      </c>
      <c r="I63">
        <v>0</v>
      </c>
      <c r="J63" t="s">
        <v>20</v>
      </c>
      <c r="K63" t="s">
        <v>20</v>
      </c>
      <c r="L63" t="s">
        <v>20</v>
      </c>
      <c r="M63">
        <v>0</v>
      </c>
      <c r="N63">
        <v>60</v>
      </c>
    </row>
    <row r="64" spans="1:14" x14ac:dyDescent="0.3">
      <c r="A64" t="s">
        <v>94</v>
      </c>
      <c r="B64" t="s">
        <v>16</v>
      </c>
      <c r="C64" t="s">
        <v>22</v>
      </c>
      <c r="D64" t="s">
        <v>18</v>
      </c>
      <c r="E64" t="s">
        <v>27</v>
      </c>
      <c r="G64">
        <v>23.972896609999999</v>
      </c>
      <c r="H64">
        <v>23.972896609999999</v>
      </c>
      <c r="I64">
        <v>0</v>
      </c>
      <c r="J64" t="s">
        <v>20</v>
      </c>
      <c r="K64" t="s">
        <v>20</v>
      </c>
      <c r="L64" t="s">
        <v>20</v>
      </c>
      <c r="M64">
        <v>0</v>
      </c>
      <c r="N64">
        <v>60</v>
      </c>
    </row>
    <row r="65" spans="1:14" x14ac:dyDescent="0.3">
      <c r="A65" t="s">
        <v>95</v>
      </c>
      <c r="B65" t="s">
        <v>16</v>
      </c>
      <c r="C65" t="s">
        <v>22</v>
      </c>
      <c r="D65" t="s">
        <v>18</v>
      </c>
      <c r="E65" t="s">
        <v>29</v>
      </c>
      <c r="G65">
        <v>24.583023000000001</v>
      </c>
      <c r="H65">
        <v>24.583023000000001</v>
      </c>
      <c r="I65">
        <v>0</v>
      </c>
      <c r="J65" t="s">
        <v>20</v>
      </c>
      <c r="K65" t="s">
        <v>20</v>
      </c>
      <c r="L65" t="s">
        <v>20</v>
      </c>
      <c r="M65">
        <v>0</v>
      </c>
      <c r="N65">
        <v>60</v>
      </c>
    </row>
    <row r="66" spans="1:14" x14ac:dyDescent="0.3">
      <c r="A66" t="s">
        <v>96</v>
      </c>
      <c r="B66" t="s">
        <v>16</v>
      </c>
      <c r="C66" t="s">
        <v>22</v>
      </c>
      <c r="D66" t="s">
        <v>18</v>
      </c>
      <c r="E66" t="s">
        <v>31</v>
      </c>
      <c r="G66">
        <v>25.099995910000001</v>
      </c>
      <c r="H66">
        <v>25.099995910000001</v>
      </c>
      <c r="I66">
        <v>0</v>
      </c>
      <c r="J66" t="s">
        <v>20</v>
      </c>
      <c r="K66" t="s">
        <v>20</v>
      </c>
      <c r="L66" t="s">
        <v>20</v>
      </c>
      <c r="M66">
        <v>0</v>
      </c>
      <c r="N66">
        <v>60</v>
      </c>
    </row>
    <row r="67" spans="1:14" x14ac:dyDescent="0.3">
      <c r="A67" t="s">
        <v>97</v>
      </c>
      <c r="B67" t="s">
        <v>16</v>
      </c>
      <c r="C67" t="s">
        <v>23</v>
      </c>
      <c r="D67" t="s">
        <v>18</v>
      </c>
      <c r="E67" t="s">
        <v>19</v>
      </c>
      <c r="G67">
        <v>24.337871509999999</v>
      </c>
      <c r="H67">
        <v>24.337871509999999</v>
      </c>
      <c r="I67">
        <v>0</v>
      </c>
      <c r="J67" t="s">
        <v>20</v>
      </c>
      <c r="K67" t="s">
        <v>20</v>
      </c>
      <c r="L67" t="s">
        <v>20</v>
      </c>
      <c r="M67">
        <v>0</v>
      </c>
      <c r="N67">
        <v>60</v>
      </c>
    </row>
    <row r="68" spans="1:14" x14ac:dyDescent="0.3">
      <c r="A68" t="s">
        <v>98</v>
      </c>
      <c r="B68" t="s">
        <v>16</v>
      </c>
      <c r="C68" t="s">
        <v>23</v>
      </c>
      <c r="D68" t="s">
        <v>18</v>
      </c>
      <c r="E68" t="s">
        <v>25</v>
      </c>
      <c r="G68">
        <v>22.414899179999999</v>
      </c>
      <c r="H68">
        <v>22.414899179999999</v>
      </c>
      <c r="I68">
        <v>0</v>
      </c>
      <c r="J68" t="s">
        <v>20</v>
      </c>
      <c r="K68" t="s">
        <v>20</v>
      </c>
      <c r="L68" t="s">
        <v>20</v>
      </c>
      <c r="M68">
        <v>0</v>
      </c>
      <c r="N68">
        <v>60</v>
      </c>
    </row>
    <row r="69" spans="1:14" x14ac:dyDescent="0.3">
      <c r="A69" t="s">
        <v>99</v>
      </c>
      <c r="B69" t="s">
        <v>16</v>
      </c>
      <c r="C69" t="s">
        <v>23</v>
      </c>
      <c r="D69" t="s">
        <v>18</v>
      </c>
      <c r="E69" t="s">
        <v>27</v>
      </c>
      <c r="G69">
        <v>21.32316191</v>
      </c>
      <c r="H69">
        <v>21.32316191</v>
      </c>
      <c r="I69">
        <v>0</v>
      </c>
      <c r="J69" t="s">
        <v>20</v>
      </c>
      <c r="K69" t="s">
        <v>20</v>
      </c>
      <c r="L69" t="s">
        <v>20</v>
      </c>
      <c r="M69">
        <v>0</v>
      </c>
      <c r="N69">
        <v>60</v>
      </c>
    </row>
    <row r="70" spans="1:14" x14ac:dyDescent="0.3">
      <c r="A70" t="s">
        <v>100</v>
      </c>
      <c r="B70" t="s">
        <v>16</v>
      </c>
      <c r="C70" t="s">
        <v>23</v>
      </c>
      <c r="D70" t="s">
        <v>18</v>
      </c>
      <c r="E70" t="s">
        <v>29</v>
      </c>
      <c r="G70">
        <v>24.078089810000002</v>
      </c>
      <c r="H70">
        <v>24.078089810000002</v>
      </c>
      <c r="I70">
        <v>0</v>
      </c>
      <c r="J70" t="s">
        <v>20</v>
      </c>
      <c r="K70" t="s">
        <v>20</v>
      </c>
      <c r="L70" t="s">
        <v>20</v>
      </c>
      <c r="M70">
        <v>0</v>
      </c>
      <c r="N70">
        <v>60</v>
      </c>
    </row>
    <row r="71" spans="1:14" x14ac:dyDescent="0.3">
      <c r="A71" t="s">
        <v>101</v>
      </c>
      <c r="B71" t="s">
        <v>16</v>
      </c>
      <c r="C71" t="s">
        <v>23</v>
      </c>
      <c r="D71" t="s">
        <v>18</v>
      </c>
      <c r="E71" t="s">
        <v>31</v>
      </c>
      <c r="G71">
        <v>23.533043419999998</v>
      </c>
      <c r="H71">
        <v>23.533043419999998</v>
      </c>
      <c r="I71">
        <v>0</v>
      </c>
      <c r="J71" t="s">
        <v>20</v>
      </c>
      <c r="K71" t="s">
        <v>20</v>
      </c>
      <c r="L71" t="s">
        <v>20</v>
      </c>
      <c r="M71">
        <v>0</v>
      </c>
      <c r="N71">
        <v>60</v>
      </c>
    </row>
    <row r="72" spans="1:14" x14ac:dyDescent="0.3">
      <c r="A72" t="s">
        <v>102</v>
      </c>
      <c r="B72" t="s">
        <v>16</v>
      </c>
      <c r="C72" t="s">
        <v>22</v>
      </c>
      <c r="D72" t="s">
        <v>41</v>
      </c>
      <c r="G72">
        <v>30.242456430000001</v>
      </c>
      <c r="H72">
        <v>30.242456430000001</v>
      </c>
      <c r="I72">
        <v>0</v>
      </c>
      <c r="J72" t="s">
        <v>20</v>
      </c>
      <c r="K72" t="s">
        <v>20</v>
      </c>
      <c r="L72" t="s">
        <v>20</v>
      </c>
      <c r="M72">
        <v>0</v>
      </c>
      <c r="N72">
        <v>60</v>
      </c>
    </row>
    <row r="73" spans="1:14" x14ac:dyDescent="0.3">
      <c r="A73" t="s">
        <v>103</v>
      </c>
      <c r="B73" t="s">
        <v>16</v>
      </c>
      <c r="C73" t="s">
        <v>23</v>
      </c>
      <c r="D73" t="s">
        <v>41</v>
      </c>
      <c r="G73">
        <v>28.221765260000002</v>
      </c>
      <c r="H73">
        <v>28.221765260000002</v>
      </c>
      <c r="I73">
        <v>0</v>
      </c>
      <c r="J73" t="s">
        <v>20</v>
      </c>
      <c r="K73" t="s">
        <v>20</v>
      </c>
      <c r="L73" t="s">
        <v>20</v>
      </c>
      <c r="M73">
        <v>0</v>
      </c>
      <c r="N73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Marcus PlosONE revision run 1 (</vt:lpstr>
      <vt:lpstr>Marcus PlosONE revision run (2)</vt:lpstr>
      <vt:lpstr>Marcus PlosONE revision run (3)</vt:lpstr>
      <vt:lpstr>Means for box plot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Ilg, Marcus</dc:creator>
  <cp:lastModifiedBy>Ilg, Marcus</cp:lastModifiedBy>
  <dcterms:created xsi:type="dcterms:W3CDTF">2022-10-17T09:38:16Z</dcterms:created>
  <dcterms:modified xsi:type="dcterms:W3CDTF">2022-11-04T11:17:12Z</dcterms:modified>
</cp:coreProperties>
</file>